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1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'List1'!$B$2:$O$55</definedName>
  </definedNames>
  <calcPr fullCalcOnLoad="1"/>
</workbook>
</file>

<file path=xl/sharedStrings.xml><?xml version="1.0" encoding="utf-8"?>
<sst xmlns="http://schemas.openxmlformats.org/spreadsheetml/2006/main" count="160" uniqueCount="97">
  <si>
    <t>IM</t>
  </si>
  <si>
    <t>CZE</t>
  </si>
  <si>
    <t>5</t>
  </si>
  <si>
    <t>4</t>
  </si>
  <si>
    <t>poř</t>
  </si>
  <si>
    <t>VT</t>
  </si>
  <si>
    <t>Hráč jméno</t>
  </si>
  <si>
    <t>ELO N</t>
  </si>
  <si>
    <t>ELO FIDE</t>
  </si>
  <si>
    <t>stát</t>
  </si>
  <si>
    <t>BODY</t>
  </si>
  <si>
    <t>SB</t>
  </si>
  <si>
    <t>Body VC</t>
  </si>
  <si>
    <t>Š.akademie</t>
  </si>
  <si>
    <t>ŠA</t>
  </si>
  <si>
    <t>(ŠA)</t>
  </si>
  <si>
    <t>4,5</t>
  </si>
  <si>
    <t>klub</t>
  </si>
  <si>
    <t xml:space="preserve">Holdia DP Praha </t>
  </si>
  <si>
    <t>PORG Praha</t>
  </si>
  <si>
    <t>Brandýs-S.Boleslav</t>
  </si>
  <si>
    <t>Roudnice</t>
  </si>
  <si>
    <t>Smíchov Praha</t>
  </si>
  <si>
    <t>Praga Praha</t>
  </si>
  <si>
    <t>ČSP Praha</t>
  </si>
  <si>
    <t>Oáza Praha</t>
  </si>
  <si>
    <t>km</t>
  </si>
  <si>
    <t>kmž</t>
  </si>
  <si>
    <t>Přibyl Josef</t>
  </si>
  <si>
    <t>Drábek Vojtěch</t>
  </si>
  <si>
    <t>Beneš Petr</t>
  </si>
  <si>
    <t>Melich Jindřich</t>
  </si>
  <si>
    <t>Plášek Zdeněk</t>
  </si>
  <si>
    <t>Přibylová Růžena</t>
  </si>
  <si>
    <t>Veselský Jan</t>
  </si>
  <si>
    <t>Habart Šimon</t>
  </si>
  <si>
    <r>
      <t xml:space="preserve">13. ročník Velké ceny akademie v šachu, </t>
    </r>
    <r>
      <rPr>
        <sz val="10"/>
        <rFont val="Arial"/>
        <family val="0"/>
      </rPr>
      <t xml:space="preserve"> Praha 8 - Karlín, Karlínské spektrum, DDM HMP</t>
    </r>
  </si>
  <si>
    <t>Vybrané peníze se rozdělují mezi první tři vítěze, další hráči získávají věcné ceny a šachové knihy.</t>
  </si>
  <si>
    <t>Desetidílný seriál Velké ceny sestává z 5 bleskových a 5 rapid tunajů, do celkového hodnocení se</t>
  </si>
  <si>
    <t>započítává 6 nejlepších výsledků. Vítěz každého turnaje získává 100 bodů, druhý 95, ..poslední 1bod.</t>
  </si>
  <si>
    <r>
      <t xml:space="preserve">sobota 7. 10. </t>
    </r>
    <r>
      <rPr>
        <b/>
        <u val="single"/>
        <sz val="20"/>
        <rFont val="Arial"/>
        <family val="2"/>
      </rPr>
      <t xml:space="preserve">2006 </t>
    </r>
  </si>
  <si>
    <t>Vladyka Václav</t>
  </si>
  <si>
    <t>Tocháček Michal</t>
  </si>
  <si>
    <t>Hašpl Miroslav</t>
  </si>
  <si>
    <t>Zlámal František</t>
  </si>
  <si>
    <t>Hoskovec Josef</t>
  </si>
  <si>
    <t>Rubner Filip</t>
  </si>
  <si>
    <t>Pataridis Janis</t>
  </si>
  <si>
    <t>Růžička Vítězslav</t>
  </si>
  <si>
    <t>Macková Veronika</t>
  </si>
  <si>
    <t>Varnsdorf</t>
  </si>
  <si>
    <t>Novák  Jindřich</t>
  </si>
  <si>
    <t>Hostička František</t>
  </si>
  <si>
    <t>Vyšehrad Praha</t>
  </si>
  <si>
    <t>ABC Praha</t>
  </si>
  <si>
    <t>Eisner Oldřich</t>
  </si>
  <si>
    <t>Pečky</t>
  </si>
  <si>
    <t>Rapid Praha</t>
  </si>
  <si>
    <t>Moučka Milan</t>
  </si>
  <si>
    <t>Litoměřice</t>
  </si>
  <si>
    <t>6,5</t>
  </si>
  <si>
    <t>1</t>
  </si>
  <si>
    <t>narozen</t>
  </si>
  <si>
    <t>věk</t>
  </si>
  <si>
    <t>1.</t>
  </si>
  <si>
    <t>Krnov</t>
  </si>
  <si>
    <r>
      <t xml:space="preserve">Další termíny: 112. - 18.11., </t>
    </r>
    <r>
      <rPr>
        <b/>
        <u val="single"/>
        <sz val="8"/>
        <rFont val="Arial"/>
        <family val="2"/>
      </rPr>
      <t xml:space="preserve">113. -  2.12., </t>
    </r>
    <r>
      <rPr>
        <sz val="8"/>
        <rFont val="Arial"/>
        <family val="2"/>
      </rPr>
      <t>114. -  27.1.,</t>
    </r>
    <r>
      <rPr>
        <b/>
        <u val="single"/>
        <sz val="8"/>
        <rFont val="Arial"/>
        <family val="2"/>
      </rPr>
      <t xml:space="preserve">115. -  17.2., </t>
    </r>
    <r>
      <rPr>
        <sz val="8"/>
        <rFont val="Arial"/>
        <family val="2"/>
      </rPr>
      <t xml:space="preserve">116. -  3.3.- </t>
    </r>
    <r>
      <rPr>
        <b/>
        <u val="single"/>
        <sz val="8"/>
        <rFont val="Arial"/>
        <family val="2"/>
      </rPr>
      <t>117. -  7.4.,</t>
    </r>
    <r>
      <rPr>
        <sz val="8"/>
        <rFont val="Arial"/>
        <family val="2"/>
      </rPr>
      <t xml:space="preserve"> 118. -  5.5., </t>
    </r>
    <r>
      <rPr>
        <b/>
        <u val="single"/>
        <sz val="8"/>
        <rFont val="Arial"/>
        <family val="2"/>
      </rPr>
      <t>119. - 9.6.2007</t>
    </r>
  </si>
  <si>
    <t>cena</t>
  </si>
  <si>
    <t>diplom+věc</t>
  </si>
  <si>
    <t>350+věc</t>
  </si>
  <si>
    <t>250+věc</t>
  </si>
  <si>
    <t>150+věc</t>
  </si>
  <si>
    <t>1.žák věc</t>
  </si>
  <si>
    <t>1.žena věc</t>
  </si>
  <si>
    <t>1.senior věc</t>
  </si>
  <si>
    <t>nejmladší</t>
  </si>
  <si>
    <t>GRE</t>
  </si>
  <si>
    <t>SVK</t>
  </si>
  <si>
    <r>
      <t xml:space="preserve">Hrálo celkem </t>
    </r>
    <r>
      <rPr>
        <b/>
        <u val="single"/>
        <sz val="8"/>
        <rFont val="Arial"/>
        <family val="2"/>
      </rPr>
      <t>22 šachistů ze 3 států</t>
    </r>
    <r>
      <rPr>
        <sz val="8"/>
        <rFont val="Arial"/>
        <family val="2"/>
      </rPr>
      <t xml:space="preserve"> ( Cze, SVK a Gre), 1 velmistr ICCF, 1 mezinárodní mistr, 9 kandidátů mistra, 6 - I. VT, 1 - II. VT a 5 - III. VT.</t>
    </r>
  </si>
  <si>
    <r>
      <t xml:space="preserve">8 posluchačů Šachové akademie Praha </t>
    </r>
    <r>
      <rPr>
        <sz val="9"/>
        <rFont val="Arial"/>
        <family val="2"/>
      </rPr>
      <t xml:space="preserve">1991 - 2006, 15 hráčů mělo ELO FIDE, </t>
    </r>
    <r>
      <rPr>
        <b/>
        <u val="single"/>
        <sz val="9"/>
        <rFont val="Arial"/>
        <family val="2"/>
      </rPr>
      <t xml:space="preserve">průměr 2067. </t>
    </r>
    <r>
      <rPr>
        <u val="single"/>
        <sz val="9"/>
        <rFont val="Arial"/>
        <family val="2"/>
      </rPr>
      <t>Průměrný věk 47,27 let.</t>
    </r>
  </si>
  <si>
    <r>
      <t>112. turnaj v bleskovém  šachu</t>
    </r>
    <r>
      <rPr>
        <sz val="10"/>
        <rFont val="Arial"/>
        <family val="0"/>
      </rPr>
      <t xml:space="preserve"> ( 15 kol tempem 2 x 5 minut) se bude hrát v sobotu  18. listopadu 2006 </t>
    </r>
    <r>
      <rPr>
        <sz val="8"/>
        <rFont val="Arial"/>
        <family val="2"/>
      </rPr>
      <t>od 10 hodin</t>
    </r>
    <r>
      <rPr>
        <sz val="10"/>
        <rFont val="Arial"/>
        <family val="0"/>
      </rPr>
      <t>.</t>
    </r>
  </si>
  <si>
    <r>
      <t>Hlavním rohodčím byl ing. Karel  Vandas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z Prahy</t>
    </r>
    <r>
      <rPr>
        <b/>
        <u val="single"/>
        <sz val="10"/>
        <rFont val="Arial"/>
        <family val="2"/>
      </rPr>
      <t>.</t>
    </r>
    <r>
      <rPr>
        <b/>
        <sz val="10"/>
        <rFont val="Arial"/>
        <family val="2"/>
      </rPr>
      <t xml:space="preserve">  15 hráčů mělo ELO FIDE,p</t>
    </r>
    <r>
      <rPr>
        <b/>
        <u val="single"/>
        <sz val="10"/>
        <rFont val="Arial"/>
        <family val="2"/>
      </rPr>
      <t xml:space="preserve">růměrné ELO 2067. </t>
    </r>
  </si>
  <si>
    <r>
      <t xml:space="preserve">Hráno švýcarským systémem na </t>
    </r>
    <r>
      <rPr>
        <b/>
        <sz val="12"/>
        <rFont val="Arial"/>
        <family val="2"/>
      </rPr>
      <t>7 kol tempem 2 x1 5 minut</t>
    </r>
    <r>
      <rPr>
        <sz val="12"/>
        <rFont val="Arial"/>
        <family val="2"/>
      </rPr>
      <t xml:space="preserve"> , 10,20 - 14,30 hodin</t>
    </r>
  </si>
  <si>
    <t xml:space="preserve">GM ICCF </t>
  </si>
  <si>
    <t>České Budějovice</t>
  </si>
  <si>
    <t>Nitra - Slovensko</t>
  </si>
  <si>
    <r>
      <t>Průměrné národní ELO</t>
    </r>
    <r>
      <rPr>
        <sz val="8"/>
        <rFont val="Arial"/>
        <family val="2"/>
      </rPr>
      <t xml:space="preserve"> (5.9. 2006)</t>
    </r>
    <r>
      <rPr>
        <u val="single"/>
        <sz val="9"/>
        <rFont val="Arial"/>
        <family val="2"/>
      </rPr>
      <t xml:space="preserve"> 1890.  Průměrná </t>
    </r>
    <r>
      <rPr>
        <b/>
        <u val="single"/>
        <sz val="9"/>
        <rFont val="Arial"/>
        <family val="2"/>
      </rPr>
      <t xml:space="preserve">výkonnostní třída (VT) : </t>
    </r>
    <r>
      <rPr>
        <u val="single"/>
        <sz val="9"/>
        <rFont val="Arial"/>
        <family val="2"/>
      </rPr>
      <t xml:space="preserve">(21 : 22)  = </t>
    </r>
    <r>
      <rPr>
        <b/>
        <u val="single"/>
        <sz val="9"/>
        <rFont val="Arial"/>
        <family val="2"/>
      </rPr>
      <t>0, 95</t>
    </r>
  </si>
  <si>
    <t xml:space="preserve">celkem: </t>
  </si>
  <si>
    <r>
      <t>111. rapid turnaj</t>
    </r>
    <r>
      <rPr>
        <b/>
        <sz val="24"/>
        <rFont val="Arial"/>
        <family val="2"/>
      </rPr>
      <t xml:space="preserve">  Canon Cup 2006/7 PRAHA</t>
    </r>
  </si>
  <si>
    <t>Száraz Vojtěch</t>
  </si>
  <si>
    <t>Zábranský 75, 12. Přibylová 70, 13. Tocháček 65, 14. Habart Šimon 63, 15.Plesnivý 60, 16. Bartoníček 55, 17.-18.  Ducasse, Hostička 50,</t>
  </si>
  <si>
    <r>
      <t>Po 2 turnajích</t>
    </r>
    <r>
      <rPr>
        <sz val="9"/>
        <rFont val="Arial"/>
        <family val="0"/>
      </rPr>
      <t xml:space="preserve"> vede </t>
    </r>
    <r>
      <rPr>
        <b/>
        <sz val="9"/>
        <rFont val="Arial"/>
        <family val="2"/>
      </rPr>
      <t>IM Josef Přibyl 200</t>
    </r>
    <r>
      <rPr>
        <sz val="9"/>
        <rFont val="Arial"/>
        <family val="0"/>
      </rPr>
      <t xml:space="preserve"> /200 před 2.  Vojtěchem Drábkem 175 a 3.  Jindřichem Melichem 165 bodů.</t>
    </r>
  </si>
  <si>
    <r>
      <t>19.-20.  Bednář , Eisner 45, 21. Rádl Jaroslav 40, 22. - 23. Hašpl, Strakoš 35, 24. Zlámal 30, 25. -26. WFM Rývová ,</t>
    </r>
    <r>
      <rPr>
        <sz val="9"/>
        <rFont val="Arial"/>
        <family val="0"/>
      </rPr>
      <t xml:space="preserve"> </t>
    </r>
    <r>
      <rPr>
        <sz val="8"/>
        <rFont val="Arial"/>
        <family val="2"/>
      </rPr>
      <t xml:space="preserve">Hoskovec 25 atd. </t>
    </r>
  </si>
  <si>
    <r>
      <t xml:space="preserve">Vítěz </t>
    </r>
    <r>
      <rPr>
        <b/>
        <u val="single"/>
        <sz val="8"/>
        <rFont val="Arial"/>
        <family val="2"/>
      </rPr>
      <t>IM Přibyl  2400</t>
    </r>
    <r>
      <rPr>
        <sz val="8"/>
        <rFont val="Arial"/>
        <family val="2"/>
      </rPr>
      <t xml:space="preserve"> získal</t>
    </r>
    <r>
      <rPr>
        <b/>
        <u val="single"/>
        <sz val="8"/>
        <rFont val="Arial"/>
        <family val="2"/>
      </rPr>
      <t xml:space="preserve"> 6,5/7</t>
    </r>
    <r>
      <rPr>
        <sz val="8"/>
        <rFont val="Arial"/>
        <family val="2"/>
      </rPr>
      <t xml:space="preserve">  :  remízoval s (2) km  Melich 2081  a vyhrál 6 her:  s (3) km Vladyka 2038 , (4) Drábek, (7) km Plášek 2075,  </t>
    </r>
  </si>
  <si>
    <r>
      <t xml:space="preserve">(8) Tocháček  GM ICCF 2163  a (11) km Hostička 2142  a (18) Pataridis 2046 (12545 : 6) = </t>
    </r>
    <r>
      <rPr>
        <b/>
        <u val="single"/>
        <sz val="8"/>
        <rFont val="Arial"/>
        <family val="2"/>
      </rPr>
      <t>2091 průměrné ELO</t>
    </r>
    <r>
      <rPr>
        <sz val="8"/>
        <rFont val="Arial"/>
        <family val="2"/>
      </rPr>
      <t xml:space="preserve"> (6) zisk 5,5/6 = 91,66%.</t>
    </r>
  </si>
  <si>
    <r>
      <t>Startovné</t>
    </r>
    <r>
      <rPr>
        <sz val="10"/>
        <rFont val="Arial"/>
        <family val="0"/>
      </rPr>
      <t>:</t>
    </r>
    <r>
      <rPr>
        <b/>
        <u val="single"/>
        <sz val="10"/>
        <rFont val="Arial"/>
        <family val="2"/>
      </rPr>
      <t xml:space="preserve"> 80 Kč</t>
    </r>
    <r>
      <rPr>
        <sz val="10"/>
        <rFont val="Arial"/>
        <family val="0"/>
      </rPr>
      <t>. GM, IM - 0, ženy, FM, důchodci, studenti ŠA 40, mládež do 15 let - 25 Kč.</t>
    </r>
  </si>
  <si>
    <t xml:space="preserve"> Dále:  4. Beneš 145, 5. Plášek 135, 6. Pokrupa 95, 7. Vladyka 90, 8.-9. Svoboda a Novák Jindřich  80, 10.-11.  Szaraz  (Slovensko) 75,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</si>
</sst>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8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u val="single"/>
      <sz val="12"/>
      <color indexed="8"/>
      <name val="Times New Roman"/>
      <family val="2"/>
    </font>
    <font>
      <b/>
      <u val="single"/>
      <sz val="10"/>
      <name val="Arial"/>
      <family val="0"/>
    </font>
    <font>
      <b/>
      <sz val="10"/>
      <name val="Arial"/>
      <family val="2"/>
    </font>
    <font>
      <sz val="8"/>
      <color indexed="8"/>
      <name val="Times New Roman"/>
      <family val="2"/>
    </font>
    <font>
      <sz val="9"/>
      <color indexed="8"/>
      <name val="Times New Roman"/>
      <family val="2"/>
    </font>
    <font>
      <sz val="9"/>
      <name val="Arial"/>
      <family val="0"/>
    </font>
    <font>
      <b/>
      <sz val="9"/>
      <color indexed="8"/>
      <name val="Times New Roman"/>
      <family val="2"/>
    </font>
    <font>
      <b/>
      <sz val="10"/>
      <color indexed="8"/>
      <name val="Times New Roman"/>
      <family val="1"/>
    </font>
    <font>
      <b/>
      <u val="single"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 val="single"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sz val="7"/>
      <name val="Arial"/>
      <family val="0"/>
    </font>
    <font>
      <b/>
      <sz val="9"/>
      <name val="Arial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0"/>
    </font>
    <font>
      <u val="single"/>
      <sz val="9"/>
      <name val="Arial"/>
      <family val="2"/>
    </font>
    <font>
      <b/>
      <sz val="24"/>
      <name val="Arial"/>
      <family val="2"/>
    </font>
    <font>
      <b/>
      <sz val="14"/>
      <color indexed="8"/>
      <name val="Times New Roman"/>
      <family val="1"/>
    </font>
    <font>
      <b/>
      <u val="single"/>
      <sz val="24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9" xfId="0" applyFont="1" applyBorder="1" applyAlignment="1">
      <alignment horizontal="center"/>
    </xf>
    <xf numFmtId="0" fontId="10" fillId="0" borderId="9" xfId="0" applyFont="1" applyBorder="1" applyAlignment="1">
      <alignment horizontal="left" vertical="center"/>
    </xf>
    <xf numFmtId="0" fontId="1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18" xfId="0" applyFont="1" applyFill="1" applyBorder="1" applyAlignment="1">
      <alignment horizontal="center" vertical="center"/>
    </xf>
    <xf numFmtId="14" fontId="6" fillId="0" borderId="9" xfId="0" applyNumberFormat="1" applyFont="1" applyBorder="1" applyAlignment="1">
      <alignment horizontal="right" vertical="center"/>
    </xf>
    <xf numFmtId="14" fontId="6" fillId="0" borderId="10" xfId="0" applyNumberFormat="1" applyFont="1" applyBorder="1" applyAlignment="1">
      <alignment horizontal="right" vertical="center"/>
    </xf>
    <xf numFmtId="14" fontId="6" fillId="0" borderId="0" xfId="0" applyNumberFormat="1" applyFont="1" applyFill="1" applyBorder="1" applyAlignment="1">
      <alignment horizontal="right" vertical="center"/>
    </xf>
    <xf numFmtId="14" fontId="1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9" fillId="0" borderId="23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0" fillId="0" borderId="24" xfId="0" applyBorder="1" applyAlignment="1">
      <alignment/>
    </xf>
    <xf numFmtId="0" fontId="8" fillId="0" borderId="1" xfId="0" applyFont="1" applyBorder="1" applyAlignment="1">
      <alignment horizontal="center"/>
    </xf>
    <xf numFmtId="0" fontId="20" fillId="0" borderId="1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20" fillId="0" borderId="29" xfId="0" applyFont="1" applyBorder="1" applyAlignment="1">
      <alignment/>
    </xf>
    <xf numFmtId="0" fontId="9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14" fontId="6" fillId="0" borderId="37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10" fillId="0" borderId="42" xfId="0" applyFont="1" applyBorder="1" applyAlignment="1">
      <alignment horizontal="left" vertical="center"/>
    </xf>
    <xf numFmtId="14" fontId="6" fillId="0" borderId="43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6" fillId="0" borderId="43" xfId="0" applyFont="1" applyBorder="1" applyAlignment="1">
      <alignment horizontal="right" vertical="center"/>
    </xf>
    <xf numFmtId="0" fontId="21" fillId="0" borderId="8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left" vertical="center"/>
    </xf>
    <xf numFmtId="14" fontId="6" fillId="0" borderId="48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17" xfId="0" applyBorder="1" applyAlignment="1">
      <alignment horizontal="center"/>
    </xf>
    <xf numFmtId="0" fontId="1" fillId="0" borderId="52" xfId="0" applyFont="1" applyBorder="1" applyAlignment="1">
      <alignment/>
    </xf>
    <xf numFmtId="0" fontId="9" fillId="0" borderId="4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Fill="1" applyBorder="1" applyAlignment="1">
      <alignment/>
    </xf>
    <xf numFmtId="0" fontId="3" fillId="0" borderId="3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53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51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2" fillId="0" borderId="7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4" xfId="0" applyBorder="1" applyAlignment="1">
      <alignment/>
    </xf>
    <xf numFmtId="0" fontId="19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6" fillId="0" borderId="31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20" fillId="0" borderId="1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5"/>
  <sheetViews>
    <sheetView tabSelected="1" workbookViewId="0" topLeftCell="B38">
      <selection activeCell="B2" sqref="B2:O55"/>
    </sheetView>
  </sheetViews>
  <sheetFormatPr defaultColWidth="9.140625" defaultRowHeight="12.75"/>
  <cols>
    <col min="2" max="2" width="3.57421875" style="0" customWidth="1"/>
    <col min="3" max="3" width="4.7109375" style="0" customWidth="1"/>
    <col min="4" max="4" width="15.7109375" style="0" customWidth="1"/>
    <col min="5" max="5" width="8.57421875" style="0" customWidth="1"/>
    <col min="6" max="6" width="4.28125" style="0" customWidth="1"/>
    <col min="7" max="7" width="5.57421875" style="0" customWidth="1"/>
    <col min="8" max="8" width="6.7109375" style="0" customWidth="1"/>
    <col min="9" max="9" width="5.00390625" style="0" customWidth="1"/>
    <col min="10" max="10" width="5.7109375" style="0" customWidth="1"/>
    <col min="11" max="11" width="5.421875" style="0" customWidth="1"/>
    <col min="12" max="12" width="6.57421875" style="0" customWidth="1"/>
    <col min="13" max="13" width="5.00390625" style="0" customWidth="1"/>
    <col min="14" max="14" width="14.28125" style="0" customWidth="1"/>
    <col min="15" max="15" width="8.7109375" style="0" customWidth="1"/>
  </cols>
  <sheetData>
    <row r="2" ht="30">
      <c r="B2" s="161" t="s">
        <v>88</v>
      </c>
    </row>
    <row r="3" spans="2:6" ht="26.25">
      <c r="B3" s="25"/>
      <c r="D3" s="27" t="s">
        <v>40</v>
      </c>
      <c r="E3" s="27"/>
      <c r="F3" s="27"/>
    </row>
    <row r="4" ht="15.75">
      <c r="B4" s="28" t="s">
        <v>82</v>
      </c>
    </row>
    <row r="5" ht="12.75">
      <c r="B5" s="11"/>
    </row>
    <row r="6" ht="12.75">
      <c r="B6" s="26" t="s">
        <v>36</v>
      </c>
    </row>
    <row r="7" ht="13.5" thickBot="1"/>
    <row r="8" spans="2:15" ht="13.5" thickBot="1">
      <c r="B8" s="36" t="s">
        <v>4</v>
      </c>
      <c r="C8" s="95" t="s">
        <v>5</v>
      </c>
      <c r="D8" s="75" t="s">
        <v>6</v>
      </c>
      <c r="E8" s="21" t="s">
        <v>62</v>
      </c>
      <c r="F8" s="3" t="s">
        <v>63</v>
      </c>
      <c r="G8" s="2" t="s">
        <v>7</v>
      </c>
      <c r="H8" s="1" t="s">
        <v>8</v>
      </c>
      <c r="I8" s="4" t="s">
        <v>9</v>
      </c>
      <c r="J8" s="3" t="s">
        <v>10</v>
      </c>
      <c r="K8" s="5" t="s">
        <v>11</v>
      </c>
      <c r="L8" s="3" t="s">
        <v>12</v>
      </c>
      <c r="M8" s="15" t="s">
        <v>13</v>
      </c>
      <c r="N8" s="95" t="s">
        <v>17</v>
      </c>
      <c r="O8" s="95" t="s">
        <v>67</v>
      </c>
    </row>
    <row r="9" spans="2:15" ht="19.5" thickBot="1">
      <c r="B9" s="86">
        <v>1</v>
      </c>
      <c r="C9" s="87" t="s">
        <v>0</v>
      </c>
      <c r="D9" s="156" t="s">
        <v>28</v>
      </c>
      <c r="E9" s="88">
        <v>17452</v>
      </c>
      <c r="F9" s="89">
        <v>59</v>
      </c>
      <c r="G9" s="90">
        <v>2416</v>
      </c>
      <c r="H9" s="91">
        <v>2400</v>
      </c>
      <c r="I9" s="92" t="s">
        <v>1</v>
      </c>
      <c r="J9" s="137" t="s">
        <v>60</v>
      </c>
      <c r="K9" s="93">
        <v>26.5</v>
      </c>
      <c r="L9" s="94">
        <v>100</v>
      </c>
      <c r="M9" s="54" t="s">
        <v>14</v>
      </c>
      <c r="N9" s="3" t="s">
        <v>18</v>
      </c>
      <c r="O9" s="95" t="s">
        <v>69</v>
      </c>
    </row>
    <row r="10" spans="2:15" ht="15.75">
      <c r="B10" s="96">
        <v>2</v>
      </c>
      <c r="C10" s="97" t="s">
        <v>26</v>
      </c>
      <c r="D10" s="98" t="s">
        <v>31</v>
      </c>
      <c r="E10" s="99">
        <v>18508</v>
      </c>
      <c r="F10" s="100">
        <v>56</v>
      </c>
      <c r="G10" s="101">
        <v>2085</v>
      </c>
      <c r="H10" s="102">
        <v>2081</v>
      </c>
      <c r="I10" s="103" t="s">
        <v>1</v>
      </c>
      <c r="J10" s="138" t="s">
        <v>2</v>
      </c>
      <c r="K10" s="104">
        <v>29</v>
      </c>
      <c r="L10" s="105">
        <v>95</v>
      </c>
      <c r="M10" s="106"/>
      <c r="N10" s="39" t="s">
        <v>23</v>
      </c>
      <c r="O10" s="84" t="s">
        <v>70</v>
      </c>
    </row>
    <row r="11" spans="2:15" ht="15.75">
      <c r="B11" s="72">
        <v>3</v>
      </c>
      <c r="C11" s="81" t="s">
        <v>26</v>
      </c>
      <c r="D11" s="76" t="s">
        <v>41</v>
      </c>
      <c r="E11" s="44">
        <v>21779</v>
      </c>
      <c r="F11" s="61">
        <v>47</v>
      </c>
      <c r="G11" s="69">
        <v>1992</v>
      </c>
      <c r="H11" s="65">
        <v>2038</v>
      </c>
      <c r="I11" s="12" t="s">
        <v>1</v>
      </c>
      <c r="J11" s="139" t="s">
        <v>2</v>
      </c>
      <c r="K11" s="9">
        <v>28</v>
      </c>
      <c r="L11" s="6">
        <v>90</v>
      </c>
      <c r="M11" s="16"/>
      <c r="N11" s="18" t="s">
        <v>50</v>
      </c>
      <c r="O11" s="85" t="s">
        <v>71</v>
      </c>
    </row>
    <row r="12" spans="2:15" ht="16.5" thickBot="1">
      <c r="B12" s="107">
        <v>4</v>
      </c>
      <c r="C12" s="108" t="s">
        <v>26</v>
      </c>
      <c r="D12" s="109" t="s">
        <v>29</v>
      </c>
      <c r="E12" s="110">
        <v>30509</v>
      </c>
      <c r="F12" s="111">
        <v>23</v>
      </c>
      <c r="G12" s="112">
        <v>2007</v>
      </c>
      <c r="H12" s="113">
        <v>0</v>
      </c>
      <c r="I12" s="114" t="s">
        <v>1</v>
      </c>
      <c r="J12" s="140" t="s">
        <v>2</v>
      </c>
      <c r="K12" s="115">
        <v>27.5</v>
      </c>
      <c r="L12" s="8">
        <v>85</v>
      </c>
      <c r="M12" s="116" t="s">
        <v>15</v>
      </c>
      <c r="N12" s="20" t="s">
        <v>20</v>
      </c>
      <c r="O12" s="117" t="s">
        <v>68</v>
      </c>
    </row>
    <row r="13" spans="2:15" ht="15.75">
      <c r="B13" s="96">
        <v>5</v>
      </c>
      <c r="C13" s="118" t="s">
        <v>64</v>
      </c>
      <c r="D13" s="98" t="s">
        <v>51</v>
      </c>
      <c r="E13" s="99">
        <v>24526</v>
      </c>
      <c r="F13" s="100">
        <v>39</v>
      </c>
      <c r="G13" s="101">
        <v>1986</v>
      </c>
      <c r="H13" s="102">
        <v>2011</v>
      </c>
      <c r="I13" s="103" t="s">
        <v>1</v>
      </c>
      <c r="J13" s="138" t="s">
        <v>16</v>
      </c>
      <c r="K13" s="104">
        <v>26</v>
      </c>
      <c r="L13" s="105">
        <v>80</v>
      </c>
      <c r="M13" s="106" t="s">
        <v>15</v>
      </c>
      <c r="N13" s="39" t="s">
        <v>23</v>
      </c>
      <c r="O13" s="84" t="s">
        <v>68</v>
      </c>
    </row>
    <row r="14" spans="2:15" ht="16.5" thickBot="1">
      <c r="B14" s="107">
        <v>6</v>
      </c>
      <c r="C14" s="24" t="s">
        <v>64</v>
      </c>
      <c r="D14" s="109" t="s">
        <v>89</v>
      </c>
      <c r="E14" s="119">
        <v>1953</v>
      </c>
      <c r="F14" s="120">
        <v>53</v>
      </c>
      <c r="G14" s="112">
        <v>2063</v>
      </c>
      <c r="H14" s="113">
        <v>2063</v>
      </c>
      <c r="I14" s="148" t="s">
        <v>77</v>
      </c>
      <c r="J14" s="140" t="s">
        <v>16</v>
      </c>
      <c r="K14" s="115">
        <v>22</v>
      </c>
      <c r="L14" s="8">
        <v>75</v>
      </c>
      <c r="M14" s="116"/>
      <c r="N14" s="20" t="s">
        <v>85</v>
      </c>
      <c r="O14" s="117" t="s">
        <v>68</v>
      </c>
    </row>
    <row r="15" spans="2:15" ht="15.75">
      <c r="B15" s="96">
        <v>7</v>
      </c>
      <c r="C15" s="97" t="s">
        <v>26</v>
      </c>
      <c r="D15" s="98" t="s">
        <v>32</v>
      </c>
      <c r="E15" s="99">
        <v>21559</v>
      </c>
      <c r="F15" s="100">
        <v>47</v>
      </c>
      <c r="G15" s="101">
        <v>2085</v>
      </c>
      <c r="H15" s="102">
        <v>2075</v>
      </c>
      <c r="I15" s="103" t="s">
        <v>1</v>
      </c>
      <c r="J15" s="138" t="s">
        <v>3</v>
      </c>
      <c r="K15" s="104">
        <v>25.5</v>
      </c>
      <c r="L15" s="105">
        <v>70</v>
      </c>
      <c r="M15" s="106"/>
      <c r="N15" s="39" t="s">
        <v>24</v>
      </c>
      <c r="O15" s="39"/>
    </row>
    <row r="16" spans="2:15" ht="15.75">
      <c r="B16" s="73">
        <v>8</v>
      </c>
      <c r="C16" s="80" t="s">
        <v>26</v>
      </c>
      <c r="D16" s="77" t="s">
        <v>42</v>
      </c>
      <c r="E16" s="45">
        <v>22962</v>
      </c>
      <c r="F16" s="62">
        <v>44</v>
      </c>
      <c r="G16" s="70">
        <v>2029</v>
      </c>
      <c r="H16" s="66">
        <v>2163</v>
      </c>
      <c r="I16" s="12" t="s">
        <v>1</v>
      </c>
      <c r="J16" s="139" t="s">
        <v>3</v>
      </c>
      <c r="K16" s="10">
        <v>25</v>
      </c>
      <c r="L16" s="7">
        <v>65</v>
      </c>
      <c r="M16" s="17"/>
      <c r="N16" s="19" t="s">
        <v>18</v>
      </c>
      <c r="O16" s="149" t="s">
        <v>83</v>
      </c>
    </row>
    <row r="17" spans="2:15" ht="15.75">
      <c r="B17" s="73">
        <v>9</v>
      </c>
      <c r="C17" s="80" t="s">
        <v>26</v>
      </c>
      <c r="D17" s="77" t="s">
        <v>30</v>
      </c>
      <c r="E17" s="45">
        <v>22156</v>
      </c>
      <c r="F17" s="62">
        <v>46</v>
      </c>
      <c r="G17" s="70">
        <v>2215</v>
      </c>
      <c r="H17" s="66">
        <v>2212</v>
      </c>
      <c r="I17" s="12" t="s">
        <v>1</v>
      </c>
      <c r="J17" s="139" t="s">
        <v>3</v>
      </c>
      <c r="K17" s="10">
        <v>24</v>
      </c>
      <c r="L17" s="7">
        <v>60</v>
      </c>
      <c r="M17" s="17"/>
      <c r="N17" s="19" t="s">
        <v>21</v>
      </c>
      <c r="O17" s="19"/>
    </row>
    <row r="18" spans="2:15" ht="16.5" thickBot="1">
      <c r="B18" s="107">
        <v>10</v>
      </c>
      <c r="C18" s="24">
        <v>3</v>
      </c>
      <c r="D18" s="109" t="s">
        <v>35</v>
      </c>
      <c r="E18" s="110">
        <v>33872</v>
      </c>
      <c r="F18" s="111">
        <v>14</v>
      </c>
      <c r="G18" s="112">
        <v>1350</v>
      </c>
      <c r="H18" s="113">
        <v>0</v>
      </c>
      <c r="I18" s="114" t="s">
        <v>1</v>
      </c>
      <c r="J18" s="140" t="s">
        <v>3</v>
      </c>
      <c r="K18" s="115">
        <v>19.5</v>
      </c>
      <c r="L18" s="8">
        <v>55</v>
      </c>
      <c r="M18" s="116" t="s">
        <v>14</v>
      </c>
      <c r="N18" s="20" t="s">
        <v>19</v>
      </c>
      <c r="O18" s="117" t="s">
        <v>72</v>
      </c>
    </row>
    <row r="19" spans="2:15" ht="14.25">
      <c r="B19" s="96">
        <v>11</v>
      </c>
      <c r="C19" s="121" t="s">
        <v>26</v>
      </c>
      <c r="D19" s="122" t="s">
        <v>52</v>
      </c>
      <c r="E19" s="123">
        <v>19325</v>
      </c>
      <c r="F19" s="124">
        <v>54</v>
      </c>
      <c r="G19" s="125">
        <v>2168</v>
      </c>
      <c r="H19" s="126">
        <v>2142</v>
      </c>
      <c r="I19" s="127" t="s">
        <v>1</v>
      </c>
      <c r="J19" s="141">
        <v>3.5</v>
      </c>
      <c r="K19" s="128">
        <v>27</v>
      </c>
      <c r="L19" s="129">
        <v>50</v>
      </c>
      <c r="M19" s="130"/>
      <c r="N19" s="38" t="s">
        <v>84</v>
      </c>
      <c r="O19" s="131"/>
    </row>
    <row r="20" spans="2:15" ht="14.25">
      <c r="B20" s="73">
        <v>12</v>
      </c>
      <c r="C20" s="23" t="s">
        <v>64</v>
      </c>
      <c r="D20" s="77" t="s">
        <v>55</v>
      </c>
      <c r="E20" s="45">
        <v>20427</v>
      </c>
      <c r="F20" s="62">
        <v>51</v>
      </c>
      <c r="G20" s="70">
        <v>1843</v>
      </c>
      <c r="H20" s="66">
        <v>1825</v>
      </c>
      <c r="I20" s="12" t="s">
        <v>1</v>
      </c>
      <c r="J20" s="142">
        <v>3.5</v>
      </c>
      <c r="K20" s="10">
        <v>21.5</v>
      </c>
      <c r="L20" s="7">
        <v>45</v>
      </c>
      <c r="M20" s="17"/>
      <c r="N20" s="19" t="s">
        <v>56</v>
      </c>
      <c r="O20" s="85"/>
    </row>
    <row r="21" spans="2:15" ht="15" thickBot="1">
      <c r="B21" s="107">
        <v>13</v>
      </c>
      <c r="C21" s="108" t="s">
        <v>27</v>
      </c>
      <c r="D21" s="109" t="s">
        <v>33</v>
      </c>
      <c r="E21" s="110">
        <v>18296</v>
      </c>
      <c r="F21" s="111">
        <v>56</v>
      </c>
      <c r="G21" s="112">
        <v>1976</v>
      </c>
      <c r="H21" s="113">
        <v>1953</v>
      </c>
      <c r="I21" s="114" t="s">
        <v>1</v>
      </c>
      <c r="J21" s="143">
        <v>3.5</v>
      </c>
      <c r="K21" s="115">
        <v>19</v>
      </c>
      <c r="L21" s="8">
        <v>40</v>
      </c>
      <c r="M21" s="116" t="s">
        <v>14</v>
      </c>
      <c r="N21" s="150" t="s">
        <v>18</v>
      </c>
      <c r="O21" s="117" t="s">
        <v>73</v>
      </c>
    </row>
    <row r="22" spans="2:15" ht="14.25">
      <c r="B22" s="96">
        <v>14</v>
      </c>
      <c r="C22" s="97" t="s">
        <v>26</v>
      </c>
      <c r="D22" s="98" t="s">
        <v>43</v>
      </c>
      <c r="E22" s="99">
        <v>13087</v>
      </c>
      <c r="F22" s="100">
        <v>71</v>
      </c>
      <c r="G22" s="101">
        <v>2058</v>
      </c>
      <c r="H22" s="102">
        <v>2081</v>
      </c>
      <c r="I22" s="133" t="s">
        <v>1</v>
      </c>
      <c r="J22" s="141">
        <v>3</v>
      </c>
      <c r="K22" s="104">
        <v>23</v>
      </c>
      <c r="L22" s="105">
        <v>35</v>
      </c>
      <c r="M22" s="106"/>
      <c r="N22" s="39" t="s">
        <v>53</v>
      </c>
      <c r="O22" s="134" t="s">
        <v>74</v>
      </c>
    </row>
    <row r="23" spans="2:15" ht="14.25">
      <c r="B23" s="73">
        <v>15</v>
      </c>
      <c r="C23" s="23">
        <v>1</v>
      </c>
      <c r="D23" s="77" t="s">
        <v>44</v>
      </c>
      <c r="E23" s="45">
        <v>17523</v>
      </c>
      <c r="F23" s="62">
        <v>59</v>
      </c>
      <c r="G23" s="70">
        <v>1869</v>
      </c>
      <c r="H23" s="66">
        <v>1890</v>
      </c>
      <c r="I23" s="12" t="s">
        <v>1</v>
      </c>
      <c r="J23" s="142">
        <v>3</v>
      </c>
      <c r="K23" s="10">
        <v>22</v>
      </c>
      <c r="L23" s="7">
        <v>30</v>
      </c>
      <c r="M23" s="17"/>
      <c r="N23" s="19" t="s">
        <v>65</v>
      </c>
      <c r="O23" s="19"/>
    </row>
    <row r="24" spans="2:15" ht="14.25">
      <c r="B24" s="73">
        <v>16</v>
      </c>
      <c r="C24" s="23" t="s">
        <v>64</v>
      </c>
      <c r="D24" s="77" t="s">
        <v>45</v>
      </c>
      <c r="E24" s="45">
        <v>23007</v>
      </c>
      <c r="F24" s="62">
        <v>44</v>
      </c>
      <c r="G24" s="70">
        <v>1963</v>
      </c>
      <c r="H24" s="66">
        <v>2008</v>
      </c>
      <c r="I24" s="12" t="s">
        <v>1</v>
      </c>
      <c r="J24" s="142">
        <v>3</v>
      </c>
      <c r="K24" s="10">
        <v>21.5</v>
      </c>
      <c r="L24" s="7">
        <v>25</v>
      </c>
      <c r="M24" s="17"/>
      <c r="N24" s="19" t="s">
        <v>57</v>
      </c>
      <c r="O24" s="19"/>
    </row>
    <row r="25" spans="2:15" ht="15" thickBot="1">
      <c r="B25" s="107">
        <v>17</v>
      </c>
      <c r="C25" s="24">
        <v>3</v>
      </c>
      <c r="D25" s="109" t="s">
        <v>46</v>
      </c>
      <c r="E25" s="110">
        <v>29851</v>
      </c>
      <c r="F25" s="111">
        <v>25</v>
      </c>
      <c r="G25" s="112">
        <v>1500</v>
      </c>
      <c r="H25" s="113">
        <v>0</v>
      </c>
      <c r="I25" s="114" t="s">
        <v>1</v>
      </c>
      <c r="J25" s="143">
        <v>3</v>
      </c>
      <c r="K25" s="115">
        <v>15.5</v>
      </c>
      <c r="L25" s="8">
        <v>20</v>
      </c>
      <c r="M25" s="116"/>
      <c r="N25" s="20" t="s">
        <v>59</v>
      </c>
      <c r="O25" s="20"/>
    </row>
    <row r="26" spans="2:15" ht="14.25">
      <c r="B26" s="72">
        <v>18</v>
      </c>
      <c r="C26" s="135" t="s">
        <v>64</v>
      </c>
      <c r="D26" s="122" t="s">
        <v>47</v>
      </c>
      <c r="E26" s="123">
        <v>13547</v>
      </c>
      <c r="F26" s="124">
        <v>69</v>
      </c>
      <c r="G26" s="125">
        <v>1999</v>
      </c>
      <c r="H26" s="126">
        <v>2046</v>
      </c>
      <c r="I26" s="147" t="s">
        <v>76</v>
      </c>
      <c r="J26" s="141">
        <v>2</v>
      </c>
      <c r="K26" s="128">
        <v>23.5</v>
      </c>
      <c r="L26" s="129">
        <v>15</v>
      </c>
      <c r="M26" s="130"/>
      <c r="N26" s="151" t="s">
        <v>25</v>
      </c>
      <c r="O26" s="136"/>
    </row>
    <row r="27" spans="2:15" ht="14.25">
      <c r="B27" s="73">
        <v>19</v>
      </c>
      <c r="C27" s="82">
        <v>2</v>
      </c>
      <c r="D27" s="78" t="s">
        <v>48</v>
      </c>
      <c r="E27" s="46">
        <v>19141</v>
      </c>
      <c r="F27" s="63">
        <v>54</v>
      </c>
      <c r="G27" s="71">
        <v>1707</v>
      </c>
      <c r="H27" s="67">
        <v>0</v>
      </c>
      <c r="I27" s="43" t="s">
        <v>1</v>
      </c>
      <c r="J27" s="142">
        <v>2</v>
      </c>
      <c r="K27" s="34">
        <v>20.5</v>
      </c>
      <c r="L27" s="33">
        <v>10</v>
      </c>
      <c r="M27" s="17" t="s">
        <v>15</v>
      </c>
      <c r="N27" s="32" t="s">
        <v>53</v>
      </c>
      <c r="O27" s="40"/>
    </row>
    <row r="28" spans="2:15" ht="15" thickBot="1">
      <c r="B28" s="73">
        <v>20</v>
      </c>
      <c r="C28" s="24">
        <v>3</v>
      </c>
      <c r="D28" s="109" t="s">
        <v>34</v>
      </c>
      <c r="E28" s="110">
        <v>27463</v>
      </c>
      <c r="F28" s="111">
        <v>31</v>
      </c>
      <c r="G28" s="112">
        <v>1428</v>
      </c>
      <c r="H28" s="113">
        <v>0</v>
      </c>
      <c r="I28" s="114" t="s">
        <v>1</v>
      </c>
      <c r="J28" s="143">
        <v>2</v>
      </c>
      <c r="K28" s="115">
        <v>18.5</v>
      </c>
      <c r="L28" s="8">
        <v>8</v>
      </c>
      <c r="M28" s="116" t="s">
        <v>14</v>
      </c>
      <c r="N28" s="20" t="s">
        <v>22</v>
      </c>
      <c r="O28" s="20"/>
    </row>
    <row r="29" spans="2:15" ht="15.75">
      <c r="B29" s="64">
        <v>21</v>
      </c>
      <c r="C29" s="22">
        <v>3</v>
      </c>
      <c r="D29" s="31" t="s">
        <v>58</v>
      </c>
      <c r="E29" s="44">
        <v>30005</v>
      </c>
      <c r="F29" s="61">
        <v>24</v>
      </c>
      <c r="G29" s="69">
        <v>1500</v>
      </c>
      <c r="H29" s="65">
        <v>0</v>
      </c>
      <c r="I29" s="14" t="s">
        <v>1</v>
      </c>
      <c r="J29" s="144" t="s">
        <v>61</v>
      </c>
      <c r="K29" s="9">
        <v>19.5</v>
      </c>
      <c r="L29" s="30">
        <v>5</v>
      </c>
      <c r="M29" s="16"/>
      <c r="N29" s="37" t="s">
        <v>59</v>
      </c>
      <c r="O29" s="39"/>
    </row>
    <row r="30" spans="2:15" ht="15.75" thickBot="1">
      <c r="B30" s="74">
        <v>22</v>
      </c>
      <c r="C30" s="83">
        <v>3</v>
      </c>
      <c r="D30" s="79" t="s">
        <v>49</v>
      </c>
      <c r="E30" s="47">
        <v>35886</v>
      </c>
      <c r="F30" s="60">
        <v>8</v>
      </c>
      <c r="G30" s="48">
        <v>1350</v>
      </c>
      <c r="H30" s="68">
        <v>0</v>
      </c>
      <c r="I30" s="49" t="s">
        <v>1</v>
      </c>
      <c r="J30" s="145">
        <v>1</v>
      </c>
      <c r="K30" s="50">
        <v>19.5</v>
      </c>
      <c r="L30" s="51">
        <v>1</v>
      </c>
      <c r="M30" s="52" t="s">
        <v>14</v>
      </c>
      <c r="N30" s="132" t="s">
        <v>54</v>
      </c>
      <c r="O30" s="53" t="s">
        <v>75</v>
      </c>
    </row>
    <row r="31" spans="2:15" ht="13.5" thickBot="1">
      <c r="B31" s="55"/>
      <c r="C31" s="56"/>
      <c r="D31" s="57"/>
      <c r="E31" s="160" t="s">
        <v>87</v>
      </c>
      <c r="F31" s="59">
        <f>SUM(F9:F30)</f>
        <v>974</v>
      </c>
      <c r="G31" s="59">
        <f>SUM(G9:G30)</f>
        <v>41589</v>
      </c>
      <c r="H31" s="158">
        <f>SUM(H9:H30)</f>
        <v>30988</v>
      </c>
      <c r="I31" s="58"/>
      <c r="J31" s="159">
        <v>77</v>
      </c>
      <c r="K31" s="59">
        <f>SUM(K9:K30)</f>
        <v>504</v>
      </c>
      <c r="L31" s="146">
        <f>SUM(L9:L30)</f>
        <v>1059</v>
      </c>
      <c r="M31" s="59"/>
      <c r="N31" s="152"/>
      <c r="O31" s="153"/>
    </row>
    <row r="32" spans="2:15" ht="13.5" thickBot="1">
      <c r="B32" s="36" t="s">
        <v>4</v>
      </c>
      <c r="C32" s="95" t="s">
        <v>5</v>
      </c>
      <c r="D32" s="75" t="s">
        <v>6</v>
      </c>
      <c r="E32" s="21" t="s">
        <v>62</v>
      </c>
      <c r="F32" s="95" t="s">
        <v>63</v>
      </c>
      <c r="G32" s="2" t="s">
        <v>7</v>
      </c>
      <c r="H32" s="1" t="s">
        <v>8</v>
      </c>
      <c r="I32" s="4" t="s">
        <v>9</v>
      </c>
      <c r="J32" s="3" t="s">
        <v>10</v>
      </c>
      <c r="K32" s="5" t="s">
        <v>11</v>
      </c>
      <c r="L32" s="3" t="s">
        <v>12</v>
      </c>
      <c r="M32" s="15" t="s">
        <v>13</v>
      </c>
      <c r="N32" s="155" t="s">
        <v>17</v>
      </c>
      <c r="O32" s="95" t="s">
        <v>67</v>
      </c>
    </row>
    <row r="33" spans="2:15" ht="12.75">
      <c r="B33" s="35"/>
      <c r="C33" s="35"/>
      <c r="D33" s="35"/>
      <c r="E33" s="35"/>
      <c r="F33" s="35"/>
      <c r="G33" s="35"/>
      <c r="H33" s="35"/>
      <c r="I33" s="35"/>
      <c r="J33" s="35"/>
      <c r="K33" s="41"/>
      <c r="L33" s="35"/>
      <c r="M33" s="154"/>
      <c r="N33" s="35"/>
      <c r="O33" s="41"/>
    </row>
    <row r="34" ht="12.75">
      <c r="B34" t="s">
        <v>81</v>
      </c>
    </row>
    <row r="35" ht="12.75">
      <c r="B35" s="157" t="s">
        <v>86</v>
      </c>
    </row>
    <row r="36" ht="12.75">
      <c r="B36" s="13" t="s">
        <v>78</v>
      </c>
    </row>
    <row r="37" ht="12.75">
      <c r="B37" s="13"/>
    </row>
    <row r="38" ht="12.75">
      <c r="B38" s="42" t="s">
        <v>79</v>
      </c>
    </row>
    <row r="40" ht="12.75">
      <c r="B40" s="26" t="s">
        <v>80</v>
      </c>
    </row>
    <row r="42" ht="12.75">
      <c r="B42" s="13" t="s">
        <v>66</v>
      </c>
    </row>
    <row r="44" ht="12.75">
      <c r="B44" s="26" t="s">
        <v>95</v>
      </c>
    </row>
    <row r="45" spans="2:16" ht="12.75">
      <c r="B45" s="29" t="s">
        <v>37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2.75">
      <c r="B46" s="29" t="s">
        <v>38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2:16" ht="12.75">
      <c r="B47" s="29" t="s">
        <v>39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2:16" ht="12.7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2:16" ht="12.75">
      <c r="B49" s="13" t="s">
        <v>93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ht="12.75">
      <c r="B50" s="13" t="s">
        <v>94</v>
      </c>
    </row>
    <row r="51" ht="12.75">
      <c r="B51" s="29"/>
    </row>
    <row r="52" ht="12.75">
      <c r="B52" s="163" t="s">
        <v>91</v>
      </c>
    </row>
    <row r="53" ht="12.75">
      <c r="B53" s="13" t="s">
        <v>96</v>
      </c>
    </row>
    <row r="54" ht="12.75">
      <c r="B54" s="162" t="s">
        <v>90</v>
      </c>
    </row>
    <row r="55" ht="12.75">
      <c r="B55" s="13" t="s">
        <v>92</v>
      </c>
    </row>
  </sheetData>
  <printOptions/>
  <pageMargins left="0.75" right="0.75" top="1" bottom="1" header="0.4921259845" footer="0.4921259845"/>
  <pageSetup fitToHeight="1" fitToWidth="1" horizontalDpi="300" verticalDpi="300" orientation="portrait" paperSize="9" scale="87" r:id="rId1"/>
  <ignoredErrors>
    <ignoredError sqref="J16:J18 J9 J14:J15 J10:J13 J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Šachová akademie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PŘIBYL</dc:creator>
  <cp:keywords/>
  <dc:description/>
  <cp:lastModifiedBy>Josef PŘIBYL</cp:lastModifiedBy>
  <cp:lastPrinted>2006-10-07T21:02:44Z</cp:lastPrinted>
  <dcterms:created xsi:type="dcterms:W3CDTF">2006-09-02T20:49:11Z</dcterms:created>
  <dcterms:modified xsi:type="dcterms:W3CDTF">2006-10-07T21:03:59Z</dcterms:modified>
  <cp:category/>
  <cp:version/>
  <cp:contentType/>
  <cp:contentStatus/>
</cp:coreProperties>
</file>