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35" windowHeight="5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'List1'!$A$1:$P$52</definedName>
  </definedNames>
  <calcPr fullCalcOnLoad="1"/>
</workbook>
</file>

<file path=xl/sharedStrings.xml><?xml version="1.0" encoding="utf-8"?>
<sst xmlns="http://schemas.openxmlformats.org/spreadsheetml/2006/main" count="176" uniqueCount="107">
  <si>
    <t>poř</t>
  </si>
  <si>
    <t>los</t>
  </si>
  <si>
    <t>VT</t>
  </si>
  <si>
    <t>ELO N</t>
  </si>
  <si>
    <t>ELO FIDE</t>
  </si>
  <si>
    <t>stát</t>
  </si>
  <si>
    <t>BODY</t>
  </si>
  <si>
    <t>Body VC</t>
  </si>
  <si>
    <t>Š.akademie</t>
  </si>
  <si>
    <t>klub</t>
  </si>
  <si>
    <t>IM</t>
  </si>
  <si>
    <t>CZE</t>
  </si>
  <si>
    <t>ŠA</t>
  </si>
  <si>
    <t xml:space="preserve">Holdia DP Praha </t>
  </si>
  <si>
    <t>km</t>
  </si>
  <si>
    <t>12</t>
  </si>
  <si>
    <t>Plzeň</t>
  </si>
  <si>
    <t>(ŠA)</t>
  </si>
  <si>
    <t>Brandýs-S.Boleslav</t>
  </si>
  <si>
    <t>10</t>
  </si>
  <si>
    <t>Smíchov Praha</t>
  </si>
  <si>
    <t>ČSP Praha</t>
  </si>
  <si>
    <t>Oáza Praha</t>
  </si>
  <si>
    <t>kmž</t>
  </si>
  <si>
    <t>WFM</t>
  </si>
  <si>
    <t>Mahrla Praha</t>
  </si>
  <si>
    <t>4,5</t>
  </si>
  <si>
    <t>1,5</t>
  </si>
  <si>
    <t>Praha</t>
  </si>
  <si>
    <r>
      <t>Startovné</t>
    </r>
    <r>
      <rPr>
        <sz val="10"/>
        <rFont val="Arial"/>
        <family val="0"/>
      </rPr>
      <t>: GM, IM - 0, ženy, FM, důchodci, studenti ŠA 40, mládež do 15 let - 25 Kč.</t>
    </r>
  </si>
  <si>
    <t>Vybrané peníze se rozdělují mezi první tři vítěze, další hráči získávají věcné ceny a šachové knihy.</t>
  </si>
  <si>
    <t>Desetidílný seriál Velké ceny sestává z 5 bleskových a 5 rapid tunajů, do celkového hodnocení se</t>
  </si>
  <si>
    <t>započítává 6 nejlepších výsledků. Vítěz každého turnaje získává 100 bodů, druhý 95, ..poslední 1bod.</t>
  </si>
  <si>
    <t>České Budějovice</t>
  </si>
  <si>
    <t>Gregor</t>
  </si>
  <si>
    <t xml:space="preserve">Josef </t>
  </si>
  <si>
    <t xml:space="preserve">Přibyl </t>
  </si>
  <si>
    <t>Jiří</t>
  </si>
  <si>
    <t>Forman</t>
  </si>
  <si>
    <t xml:space="preserve">Melich </t>
  </si>
  <si>
    <t>Jindřich</t>
  </si>
  <si>
    <t xml:space="preserve">Hostička </t>
  </si>
  <si>
    <t>František</t>
  </si>
  <si>
    <t xml:space="preserve">Plášek </t>
  </si>
  <si>
    <t>Zdeněk</t>
  </si>
  <si>
    <t xml:space="preserve">Drábek </t>
  </si>
  <si>
    <t>Vojtěch</t>
  </si>
  <si>
    <t>Hozkovec</t>
  </si>
  <si>
    <t>m</t>
  </si>
  <si>
    <t>1.</t>
  </si>
  <si>
    <t>Jan</t>
  </si>
  <si>
    <t>Rývova</t>
  </si>
  <si>
    <t xml:space="preserve"> Anna</t>
  </si>
  <si>
    <t>Zlámal</t>
  </si>
  <si>
    <t>Baláček</t>
  </si>
  <si>
    <t>Tadeáš</t>
  </si>
  <si>
    <t>Sviták</t>
  </si>
  <si>
    <t>David</t>
  </si>
  <si>
    <t>Hašpl</t>
  </si>
  <si>
    <t xml:space="preserve">Miroslav  </t>
  </si>
  <si>
    <t xml:space="preserve">Kejhová </t>
  </si>
  <si>
    <t>Lenka</t>
  </si>
  <si>
    <t xml:space="preserve">Veselský </t>
  </si>
  <si>
    <t xml:space="preserve">Přibylová </t>
  </si>
  <si>
    <t>Růžena</t>
  </si>
  <si>
    <t xml:space="preserve">Miroslav sr. </t>
  </si>
  <si>
    <t>jméno</t>
  </si>
  <si>
    <t xml:space="preserve">Hráč </t>
  </si>
  <si>
    <t>narozen</t>
  </si>
  <si>
    <t>15,5</t>
  </si>
  <si>
    <t>14,5</t>
  </si>
  <si>
    <t>9</t>
  </si>
  <si>
    <t>2,5</t>
  </si>
  <si>
    <t>Žebrák</t>
  </si>
  <si>
    <t>Kostelec n/L.</t>
  </si>
  <si>
    <t>Fišer</t>
  </si>
  <si>
    <t>Kolín</t>
  </si>
  <si>
    <t>Vyšehrad Praha</t>
  </si>
  <si>
    <t>Czernek</t>
  </si>
  <si>
    <t>věk</t>
  </si>
  <si>
    <t>cena</t>
  </si>
  <si>
    <t>350+věc</t>
  </si>
  <si>
    <t>250+věc</t>
  </si>
  <si>
    <t>200+věc</t>
  </si>
  <si>
    <t>věcná cena</t>
  </si>
  <si>
    <t>S. B</t>
  </si>
  <si>
    <t>2.</t>
  </si>
  <si>
    <r>
      <t xml:space="preserve">112. bleskový turnaj </t>
    </r>
    <r>
      <rPr>
        <sz val="24"/>
        <rFont val="Arial"/>
        <family val="2"/>
      </rPr>
      <t xml:space="preserve">18. 11. 2006 Praha 8 - Karlín </t>
    </r>
  </si>
  <si>
    <t xml:space="preserve">Rapid Praha </t>
  </si>
  <si>
    <t xml:space="preserve">Hrál 1 mezinárodní mistr (Přibyl), 1 mistryně FIDE (WGM ICCF) Rývová,  1 mistr (Gregor), 6 kandidátů mistra, 5 -I.VT, 1-II. + 3 - III. VT.  </t>
  </si>
  <si>
    <r>
      <t xml:space="preserve">Na startu bylo celkem </t>
    </r>
    <r>
      <rPr>
        <b/>
        <u val="single"/>
        <sz val="9"/>
        <rFont val="Arial"/>
        <family val="2"/>
      </rPr>
      <t>18 šachistů z Česka.</t>
    </r>
    <r>
      <rPr>
        <sz val="9"/>
        <rFont val="Arial"/>
        <family val="2"/>
      </rPr>
      <t xml:space="preserve"> 6 šachistů bylo absolventy </t>
    </r>
    <r>
      <rPr>
        <b/>
        <u val="single"/>
        <sz val="9"/>
        <rFont val="Arial"/>
        <family val="2"/>
      </rPr>
      <t xml:space="preserve">Šachové akademie Praha 1991 - 2006. </t>
    </r>
  </si>
  <si>
    <t xml:space="preserve">6 x ŠA </t>
  </si>
  <si>
    <t>1.senior</t>
  </si>
  <si>
    <r>
      <t xml:space="preserve">Hrálo celkem 6 posluchačů Šachové akademie Praha 1991 - 2006, 10 hráčů mělo ELO FIDE, </t>
    </r>
    <r>
      <rPr>
        <b/>
        <u val="single"/>
        <sz val="9"/>
        <rFont val="Arial"/>
        <family val="2"/>
      </rPr>
      <t>průměr 2052.</t>
    </r>
  </si>
  <si>
    <r>
      <t>Průměrná výkonnostní třída:</t>
    </r>
    <r>
      <rPr>
        <b/>
        <u val="single"/>
        <sz val="11"/>
        <rFont val="Arial"/>
        <family val="2"/>
      </rPr>
      <t xml:space="preserve"> 0,3 VT. </t>
    </r>
    <r>
      <rPr>
        <sz val="9"/>
        <rFont val="Arial"/>
        <family val="2"/>
      </rPr>
      <t xml:space="preserve">12 hráčů mělo mezinárodní rating </t>
    </r>
    <r>
      <rPr>
        <b/>
        <sz val="9"/>
        <rFont val="Arial"/>
        <family val="2"/>
      </rPr>
      <t>ELO FIDE,</t>
    </r>
    <r>
      <rPr>
        <b/>
        <sz val="11"/>
        <rFont val="Arial"/>
        <family val="2"/>
      </rPr>
      <t xml:space="preserve"> průměrné ELO: </t>
    </r>
    <r>
      <rPr>
        <b/>
        <u val="single"/>
        <sz val="11"/>
        <rFont val="Arial"/>
        <family val="2"/>
      </rPr>
      <t xml:space="preserve"> 2052, </t>
    </r>
    <r>
      <rPr>
        <sz val="8"/>
        <rFont val="Arial"/>
        <family val="2"/>
      </rPr>
      <t xml:space="preserve">průměrné ELO N: </t>
    </r>
    <r>
      <rPr>
        <b/>
        <u val="single"/>
        <sz val="8"/>
        <rFont val="Arial"/>
        <family val="2"/>
      </rPr>
      <t>1897</t>
    </r>
  </si>
  <si>
    <r>
      <t xml:space="preserve">Průběžné pořadí po 3 sehraných turnajích </t>
    </r>
    <r>
      <rPr>
        <sz val="9"/>
        <rFont val="Arial"/>
        <family val="0"/>
      </rPr>
      <t xml:space="preserve">12. ročníku Velké ceny akademie 2006/2007: </t>
    </r>
  </si>
  <si>
    <t xml:space="preserve">1. IM Přibyl 300/300, 2. Melich 255, 3. Drábek 245, 4. Plášek 215, 5. Beneš 145, 6. Hostička 135, 7. Pokrupa 95, 8. Gregor 95, </t>
  </si>
  <si>
    <t>16 šachistů studovalo na Šachové akademii Praha ( IM Přibyl a WGM Ioseliani) v letech 1991-2006.</t>
  </si>
  <si>
    <t xml:space="preserve">Praga Praha </t>
  </si>
  <si>
    <r>
      <t xml:space="preserve">Příští </t>
    </r>
    <r>
      <rPr>
        <b/>
        <u val="single"/>
        <sz val="10"/>
        <rFont val="Arial"/>
        <family val="2"/>
      </rPr>
      <t>113. turnaj v rapid šachu</t>
    </r>
    <r>
      <rPr>
        <sz val="10"/>
        <rFont val="Arial"/>
        <family val="0"/>
      </rPr>
      <t xml:space="preserve"> ( 7 kol tempem 2 x 15 minut) se bude hrát </t>
    </r>
    <r>
      <rPr>
        <b/>
        <u val="single"/>
        <sz val="10"/>
        <rFont val="Arial"/>
        <family val="2"/>
      </rPr>
      <t xml:space="preserve">2.12. 2006 </t>
    </r>
    <r>
      <rPr>
        <b/>
        <u val="single"/>
        <sz val="8"/>
        <rFont val="Arial"/>
        <family val="2"/>
      </rPr>
      <t>od 10 hodin</t>
    </r>
    <r>
      <rPr>
        <b/>
        <u val="single"/>
        <sz val="10"/>
        <rFont val="Arial"/>
        <family val="2"/>
      </rPr>
      <t>.</t>
    </r>
  </si>
  <si>
    <r>
      <t xml:space="preserve">Další termíny: </t>
    </r>
    <r>
      <rPr>
        <b/>
        <u val="single"/>
        <sz val="8"/>
        <rFont val="Arial"/>
        <family val="2"/>
      </rPr>
      <t>114. blesk-</t>
    </r>
    <r>
      <rPr>
        <sz val="8"/>
        <rFont val="Arial"/>
        <family val="2"/>
      </rPr>
      <t xml:space="preserve">  27.1.2007, 115. rapid 17.2</t>
    </r>
    <r>
      <rPr>
        <b/>
        <sz val="8"/>
        <rFont val="Arial"/>
        <family val="2"/>
      </rPr>
      <t>.</t>
    </r>
    <r>
      <rPr>
        <b/>
        <u val="single"/>
        <sz val="8"/>
        <rFont val="Arial"/>
        <family val="2"/>
      </rPr>
      <t>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116. blesk 3.3, </t>
    </r>
    <r>
      <rPr>
        <sz val="8"/>
        <rFont val="Arial"/>
        <family val="2"/>
      </rPr>
      <t>117. rapid 7.4.</t>
    </r>
    <r>
      <rPr>
        <b/>
        <u val="single"/>
        <sz val="8"/>
        <rFont val="Arial"/>
        <family val="2"/>
      </rPr>
      <t>,</t>
    </r>
    <r>
      <rPr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118. blesk -  5.5</t>
    </r>
    <r>
      <rPr>
        <sz val="8"/>
        <rFont val="Arial"/>
        <family val="2"/>
      </rPr>
      <t>.,  119. rapid + závěr</t>
    </r>
  </si>
  <si>
    <t xml:space="preserve">9. Vladyka 90, 10.-11. Přibylová , Hozkovec 85, 12.-13. Svoboda ,Novák Jindřich 80, 14.-16. Zábranský ,Forman sr.,  </t>
  </si>
  <si>
    <t xml:space="preserve">Hašpal 75, 17. Száraz (SVK) 75, 18.-19. Fišer Jiří ,  Tocháček 65, 20. Habart Šimon 63, 21. WFM Rývová 60 atd. </t>
  </si>
  <si>
    <t>Hlavním rozhodčím byl ing. Vandas z Prahy . Průměrný věk: 42, 66 roků. Nejmladším hráčem byl Baláček(11) a nejstarší Hašpl (71)</t>
  </si>
  <si>
    <r>
      <t xml:space="preserve"> Karlínské náměstí číslo 7, DDM Karlínské spektrum, 10,30 - 14,00 hodin, na partii měl každý hráč </t>
    </r>
    <r>
      <rPr>
        <b/>
        <u val="single"/>
        <sz val="8"/>
        <rFont val="Arial"/>
        <family val="2"/>
      </rPr>
      <t xml:space="preserve">5 minut, </t>
    </r>
    <r>
      <rPr>
        <sz val="8"/>
        <rFont val="Arial"/>
        <family val="2"/>
      </rPr>
      <t>hrálo se systémem každý s každým</t>
    </r>
    <r>
      <rPr>
        <b/>
        <u val="single"/>
        <sz val="8"/>
        <rFont val="Arial"/>
        <family val="2"/>
      </rPr>
      <t xml:space="preserve"> (17 kol)</t>
    </r>
  </si>
  <si>
    <r>
      <t xml:space="preserve">Celkem hrálo ve </t>
    </r>
    <r>
      <rPr>
        <b/>
        <u val="single"/>
        <sz val="9"/>
        <rFont val="Arial"/>
        <family val="2"/>
      </rPr>
      <t>3 turnajích 12. ročníku Velké ceny akademie 42 šachistů ze 4 zemí (</t>
    </r>
    <r>
      <rPr>
        <sz val="9"/>
        <rFont val="Arial"/>
        <family val="0"/>
      </rPr>
      <t xml:space="preserve"> z Čech, Slovenska, Francie a Řecka.)</t>
    </r>
  </si>
  <si>
    <r>
      <t xml:space="preserve">Na startu byli zatím </t>
    </r>
    <r>
      <rPr>
        <b/>
        <sz val="9"/>
        <rFont val="Arial"/>
        <family val="2"/>
      </rPr>
      <t>dva korespondenční velmistři</t>
    </r>
    <r>
      <rPr>
        <sz val="8"/>
        <rFont val="Arial"/>
        <family val="2"/>
      </rPr>
      <t xml:space="preserve"> ( Tocháček, Rývová) a </t>
    </r>
    <r>
      <rPr>
        <b/>
        <sz val="8"/>
        <rFont val="Arial"/>
        <family val="2"/>
      </rPr>
      <t>1 mezinárodní mistr</t>
    </r>
    <r>
      <rPr>
        <sz val="8"/>
        <rFont val="Arial"/>
        <family val="2"/>
      </rPr>
      <t xml:space="preserve"> ( Přibyl), </t>
    </r>
    <r>
      <rPr>
        <b/>
        <sz val="8"/>
        <rFont val="Arial"/>
        <family val="2"/>
      </rPr>
      <t>1 mistr</t>
    </r>
    <r>
      <rPr>
        <sz val="8"/>
        <rFont val="Arial"/>
        <family val="2"/>
      </rPr>
      <t xml:space="preserve"> a </t>
    </r>
    <r>
      <rPr>
        <b/>
        <sz val="8"/>
        <rFont val="Arial"/>
        <family val="2"/>
      </rPr>
      <t>13 kandidátů KM.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</si>
</sst>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</numFmts>
  <fonts count="29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9"/>
      <color indexed="8"/>
      <name val="Times New Roman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2"/>
    </font>
    <font>
      <b/>
      <sz val="8"/>
      <name val="Arial"/>
      <family val="2"/>
    </font>
    <font>
      <b/>
      <sz val="9"/>
      <color indexed="8"/>
      <name val="Times New Roman"/>
      <family val="1"/>
    </font>
    <font>
      <sz val="9"/>
      <name val="Arial"/>
      <family val="0"/>
    </font>
    <font>
      <b/>
      <u val="single"/>
      <sz val="10"/>
      <name val="Arial"/>
      <family val="0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u val="single"/>
      <sz val="10"/>
      <color indexed="8"/>
      <name val="Times New Roman"/>
      <family val="2"/>
    </font>
    <font>
      <b/>
      <u val="single"/>
      <sz val="8"/>
      <color indexed="8"/>
      <name val="Times New Roman"/>
      <family val="2"/>
    </font>
    <font>
      <b/>
      <sz val="8"/>
      <color indexed="8"/>
      <name val="Times New Roman"/>
      <family val="2"/>
    </font>
    <font>
      <u val="single"/>
      <sz val="8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7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0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2" fontId="15" fillId="0" borderId="1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7" fillId="0" borderId="7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6" fillId="0" borderId="22" xfId="0" applyFont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7" fillId="0" borderId="22" xfId="0" applyFont="1" applyBorder="1" applyAlignment="1">
      <alignment/>
    </xf>
    <xf numFmtId="0" fontId="28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/>
    </xf>
    <xf numFmtId="0" fontId="21" fillId="0" borderId="25" xfId="0" applyFont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right" vertical="center"/>
    </xf>
    <xf numFmtId="14" fontId="1" fillId="0" borderId="7" xfId="0" applyNumberFormat="1" applyFont="1" applyBorder="1" applyAlignment="1">
      <alignment horizontal="right"/>
    </xf>
    <xf numFmtId="14" fontId="6" fillId="0" borderId="7" xfId="0" applyNumberFormat="1" applyFont="1" applyBorder="1" applyAlignment="1">
      <alignment horizontal="right" vertical="center"/>
    </xf>
    <xf numFmtId="14" fontId="6" fillId="0" borderId="7" xfId="0" applyNumberFormat="1" applyFont="1" applyFill="1" applyBorder="1" applyAlignment="1">
      <alignment horizontal="right" vertical="center"/>
    </xf>
    <xf numFmtId="14" fontId="22" fillId="2" borderId="7" xfId="0" applyNumberFormat="1" applyFont="1" applyFill="1" applyBorder="1" applyAlignment="1">
      <alignment horizontal="center"/>
    </xf>
    <xf numFmtId="14" fontId="1" fillId="0" borderId="7" xfId="0" applyNumberFormat="1" applyFont="1" applyBorder="1" applyAlignment="1">
      <alignment/>
    </xf>
    <xf numFmtId="14" fontId="1" fillId="0" borderId="7" xfId="0" applyNumberFormat="1" applyFont="1" applyBorder="1" applyAlignment="1">
      <alignment/>
    </xf>
    <xf numFmtId="14" fontId="6" fillId="0" borderId="7" xfId="0" applyNumberFormat="1" applyFont="1" applyBorder="1" applyAlignment="1">
      <alignment vertical="center"/>
    </xf>
    <xf numFmtId="0" fontId="16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6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6" fillId="0" borderId="4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/>
    </xf>
    <xf numFmtId="0" fontId="16" fillId="0" borderId="6" xfId="0" applyNumberFormat="1" applyFont="1" applyFill="1" applyBorder="1" applyAlignment="1">
      <alignment horizontal="center" vertical="center"/>
    </xf>
    <xf numFmtId="0" fontId="23" fillId="2" borderId="6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16" fillId="0" borderId="4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1" fillId="0" borderId="0" xfId="0" applyFont="1" applyAlignment="1">
      <alignment/>
    </xf>
    <xf numFmtId="0" fontId="20" fillId="0" borderId="1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workbookViewId="0" topLeftCell="A1">
      <selection activeCell="A1" sqref="A1:P52"/>
    </sheetView>
  </sheetViews>
  <sheetFormatPr defaultColWidth="9.140625" defaultRowHeight="12.75"/>
  <cols>
    <col min="1" max="1" width="3.57421875" style="0" customWidth="1"/>
    <col min="2" max="2" width="5.140625" style="0" customWidth="1"/>
    <col min="3" max="3" width="12.28125" style="0" customWidth="1"/>
    <col min="4" max="4" width="9.7109375" style="0" customWidth="1"/>
    <col min="5" max="5" width="3.57421875" style="0" customWidth="1"/>
    <col min="6" max="6" width="5.00390625" style="0" customWidth="1"/>
    <col min="7" max="7" width="6.8515625" style="0" customWidth="1"/>
    <col min="8" max="8" width="9.421875" style="0" customWidth="1"/>
    <col min="9" max="9" width="4.00390625" style="0" customWidth="1"/>
    <col min="10" max="10" width="14.421875" style="0" customWidth="1"/>
    <col min="11" max="11" width="4.7109375" style="0" customWidth="1"/>
    <col min="12" max="12" width="6.140625" style="0" customWidth="1"/>
    <col min="13" max="13" width="5.57421875" style="0" customWidth="1"/>
    <col min="14" max="14" width="6.00390625" style="0" customWidth="1"/>
    <col min="15" max="15" width="5.8515625" style="0" customWidth="1"/>
  </cols>
  <sheetData>
    <row r="1" ht="73.5" customHeight="1">
      <c r="A1" s="31" t="s">
        <v>87</v>
      </c>
    </row>
    <row r="2" ht="16.5" customHeight="1">
      <c r="A2" s="31"/>
    </row>
    <row r="3" ht="15" customHeight="1">
      <c r="A3" s="13" t="s">
        <v>104</v>
      </c>
    </row>
    <row r="4" ht="12.75">
      <c r="A4" s="14" t="s">
        <v>90</v>
      </c>
    </row>
    <row r="5" ht="12.75">
      <c r="A5" s="14" t="s">
        <v>89</v>
      </c>
    </row>
    <row r="6" ht="15">
      <c r="A6" s="14" t="s">
        <v>94</v>
      </c>
    </row>
    <row r="7" ht="13.5" thickBot="1"/>
    <row r="8" spans="1:16" ht="13.5" thickBot="1">
      <c r="A8" s="107" t="s">
        <v>0</v>
      </c>
      <c r="B8" s="140" t="s">
        <v>2</v>
      </c>
      <c r="C8" s="139" t="s">
        <v>67</v>
      </c>
      <c r="D8" s="138" t="s">
        <v>66</v>
      </c>
      <c r="E8" s="3" t="s">
        <v>1</v>
      </c>
      <c r="F8" s="1" t="s">
        <v>3</v>
      </c>
      <c r="G8" s="1" t="s">
        <v>4</v>
      </c>
      <c r="H8" s="3" t="s">
        <v>68</v>
      </c>
      <c r="I8" s="1" t="s">
        <v>79</v>
      </c>
      <c r="J8" s="36" t="s">
        <v>9</v>
      </c>
      <c r="K8" s="2" t="s">
        <v>5</v>
      </c>
      <c r="L8" s="1" t="s">
        <v>6</v>
      </c>
      <c r="M8" s="3" t="s">
        <v>85</v>
      </c>
      <c r="N8" s="49" t="s">
        <v>7</v>
      </c>
      <c r="O8" s="48" t="s">
        <v>8</v>
      </c>
      <c r="P8" s="94" t="s">
        <v>80</v>
      </c>
    </row>
    <row r="9" spans="1:16" ht="19.5" thickBot="1">
      <c r="A9" s="108">
        <v>1</v>
      </c>
      <c r="B9" s="113" t="s">
        <v>10</v>
      </c>
      <c r="C9" s="68" t="s">
        <v>36</v>
      </c>
      <c r="D9" s="69" t="s">
        <v>35</v>
      </c>
      <c r="E9" s="59">
        <v>1</v>
      </c>
      <c r="F9" s="5">
        <v>2416</v>
      </c>
      <c r="G9" s="119">
        <v>2400</v>
      </c>
      <c r="H9" s="75">
        <v>17452</v>
      </c>
      <c r="I9" s="88">
        <v>59</v>
      </c>
      <c r="J9" s="84" t="s">
        <v>13</v>
      </c>
      <c r="K9" s="62" t="s">
        <v>11</v>
      </c>
      <c r="L9" s="27" t="s">
        <v>69</v>
      </c>
      <c r="M9" s="6">
        <v>125</v>
      </c>
      <c r="N9" s="4">
        <v>100</v>
      </c>
      <c r="O9" s="98" t="s">
        <v>12</v>
      </c>
      <c r="P9" s="95" t="s">
        <v>81</v>
      </c>
    </row>
    <row r="10" spans="1:20" ht="15.75">
      <c r="A10" s="109">
        <v>2</v>
      </c>
      <c r="B10" s="114" t="s">
        <v>48</v>
      </c>
      <c r="C10" s="67" t="s">
        <v>34</v>
      </c>
      <c r="D10" s="70" t="s">
        <v>37</v>
      </c>
      <c r="E10" s="41">
        <v>2</v>
      </c>
      <c r="F10" s="11">
        <v>2259</v>
      </c>
      <c r="G10" s="120">
        <v>2258</v>
      </c>
      <c r="H10" s="76">
        <v>23768</v>
      </c>
      <c r="I10" s="89">
        <v>41</v>
      </c>
      <c r="J10" s="53" t="s">
        <v>13</v>
      </c>
      <c r="K10" s="63" t="s">
        <v>11</v>
      </c>
      <c r="L10" s="38">
        <v>15</v>
      </c>
      <c r="M10" s="41">
        <v>108</v>
      </c>
      <c r="N10" s="45">
        <v>95</v>
      </c>
      <c r="O10" s="99"/>
      <c r="P10" s="96" t="s">
        <v>82</v>
      </c>
      <c r="R10" s="17"/>
      <c r="S10" s="18" t="s">
        <v>33</v>
      </c>
      <c r="T10" s="19"/>
    </row>
    <row r="11" spans="1:16" ht="15.75">
      <c r="A11" s="110">
        <v>3</v>
      </c>
      <c r="B11" s="115" t="s">
        <v>14</v>
      </c>
      <c r="C11" s="64" t="s">
        <v>39</v>
      </c>
      <c r="D11" s="71" t="s">
        <v>40</v>
      </c>
      <c r="E11" s="9">
        <v>5</v>
      </c>
      <c r="F11" s="8">
        <v>2085</v>
      </c>
      <c r="G11" s="26">
        <v>2081</v>
      </c>
      <c r="H11" s="77">
        <v>18508</v>
      </c>
      <c r="I11" s="90">
        <v>56</v>
      </c>
      <c r="J11" s="53" t="s">
        <v>98</v>
      </c>
      <c r="K11" s="63" t="s">
        <v>11</v>
      </c>
      <c r="L11" s="28" t="s">
        <v>70</v>
      </c>
      <c r="M11" s="10">
        <v>106</v>
      </c>
      <c r="N11" s="7">
        <v>90</v>
      </c>
      <c r="O11" s="100"/>
      <c r="P11" s="96" t="s">
        <v>83</v>
      </c>
    </row>
    <row r="12" spans="1:16" ht="15.75">
      <c r="A12" s="110">
        <v>4</v>
      </c>
      <c r="B12" s="116" t="s">
        <v>14</v>
      </c>
      <c r="C12" s="65" t="s">
        <v>41</v>
      </c>
      <c r="D12" s="70" t="s">
        <v>42</v>
      </c>
      <c r="E12" s="60">
        <v>3</v>
      </c>
      <c r="F12" s="104">
        <v>2168</v>
      </c>
      <c r="G12" s="121">
        <v>2142</v>
      </c>
      <c r="H12" s="78">
        <v>19325</v>
      </c>
      <c r="I12" s="91">
        <v>54</v>
      </c>
      <c r="J12" s="85" t="s">
        <v>73</v>
      </c>
      <c r="K12" s="63" t="s">
        <v>11</v>
      </c>
      <c r="L12" s="39">
        <v>13.5</v>
      </c>
      <c r="M12" s="42">
        <v>88.5</v>
      </c>
      <c r="N12" s="46">
        <v>85</v>
      </c>
      <c r="O12" s="47"/>
      <c r="P12" s="96" t="s">
        <v>84</v>
      </c>
    </row>
    <row r="13" spans="1:16" ht="15.75">
      <c r="A13" s="110">
        <v>5</v>
      </c>
      <c r="B13" s="115" t="s">
        <v>14</v>
      </c>
      <c r="C13" s="64" t="s">
        <v>43</v>
      </c>
      <c r="D13" s="71" t="s">
        <v>44</v>
      </c>
      <c r="E13" s="9">
        <v>6</v>
      </c>
      <c r="F13" s="8">
        <v>1982</v>
      </c>
      <c r="G13" s="26">
        <v>2055</v>
      </c>
      <c r="H13" s="77">
        <v>21559</v>
      </c>
      <c r="I13" s="90">
        <v>47</v>
      </c>
      <c r="J13" s="53" t="s">
        <v>21</v>
      </c>
      <c r="K13" s="63" t="s">
        <v>11</v>
      </c>
      <c r="L13" s="28" t="s">
        <v>15</v>
      </c>
      <c r="M13" s="10">
        <v>78.75</v>
      </c>
      <c r="N13" s="7">
        <v>80</v>
      </c>
      <c r="O13" s="99"/>
      <c r="P13" s="96" t="s">
        <v>84</v>
      </c>
    </row>
    <row r="14" spans="1:16" ht="15.75">
      <c r="A14" s="110">
        <v>6</v>
      </c>
      <c r="B14" s="117" t="s">
        <v>49</v>
      </c>
      <c r="C14" s="64" t="s">
        <v>38</v>
      </c>
      <c r="D14" s="71" t="s">
        <v>65</v>
      </c>
      <c r="E14" s="10">
        <v>11</v>
      </c>
      <c r="F14" s="105">
        <v>1953</v>
      </c>
      <c r="G14" s="26"/>
      <c r="H14" s="77">
        <v>18951</v>
      </c>
      <c r="I14" s="90">
        <v>55</v>
      </c>
      <c r="J14" s="53" t="s">
        <v>74</v>
      </c>
      <c r="K14" s="63" t="s">
        <v>11</v>
      </c>
      <c r="L14" s="28" t="s">
        <v>19</v>
      </c>
      <c r="M14" s="10">
        <v>63.5</v>
      </c>
      <c r="N14" s="7">
        <v>75</v>
      </c>
      <c r="O14" s="100"/>
      <c r="P14" s="96" t="s">
        <v>84</v>
      </c>
    </row>
    <row r="15" spans="1:16" ht="15.75">
      <c r="A15" s="110">
        <v>7</v>
      </c>
      <c r="B15" s="115" t="s">
        <v>14</v>
      </c>
      <c r="C15" s="64" t="s">
        <v>45</v>
      </c>
      <c r="D15" s="71" t="s">
        <v>46</v>
      </c>
      <c r="E15" s="10">
        <v>8</v>
      </c>
      <c r="F15" s="105">
        <v>2007</v>
      </c>
      <c r="G15" s="26"/>
      <c r="H15" s="77">
        <v>30509</v>
      </c>
      <c r="I15" s="90">
        <v>23</v>
      </c>
      <c r="J15" s="53" t="s">
        <v>18</v>
      </c>
      <c r="K15" s="63" t="s">
        <v>11</v>
      </c>
      <c r="L15" s="28" t="s">
        <v>19</v>
      </c>
      <c r="M15" s="10">
        <v>56.5</v>
      </c>
      <c r="N15" s="7">
        <v>70</v>
      </c>
      <c r="O15" s="99"/>
      <c r="P15" s="96" t="s">
        <v>84</v>
      </c>
    </row>
    <row r="16" spans="1:16" ht="15.75">
      <c r="A16" s="110">
        <v>8</v>
      </c>
      <c r="B16" s="117" t="s">
        <v>49</v>
      </c>
      <c r="C16" s="64" t="s">
        <v>75</v>
      </c>
      <c r="D16" s="71" t="s">
        <v>37</v>
      </c>
      <c r="E16" s="10">
        <v>9</v>
      </c>
      <c r="F16" s="105">
        <v>2000</v>
      </c>
      <c r="G16" s="26"/>
      <c r="H16" s="77">
        <v>15510</v>
      </c>
      <c r="I16" s="90">
        <v>62</v>
      </c>
      <c r="J16" s="53" t="s">
        <v>28</v>
      </c>
      <c r="K16" s="63" t="s">
        <v>11</v>
      </c>
      <c r="L16" s="28" t="s">
        <v>19</v>
      </c>
      <c r="M16" s="10">
        <v>55.5</v>
      </c>
      <c r="N16" s="7">
        <v>65</v>
      </c>
      <c r="O16" s="101" t="s">
        <v>92</v>
      </c>
      <c r="P16" s="96" t="s">
        <v>84</v>
      </c>
    </row>
    <row r="17" spans="1:16" ht="15.75">
      <c r="A17" s="110">
        <v>9</v>
      </c>
      <c r="B17" s="8" t="s">
        <v>49</v>
      </c>
      <c r="C17" s="64" t="s">
        <v>47</v>
      </c>
      <c r="D17" s="71" t="s">
        <v>35</v>
      </c>
      <c r="E17" s="50">
        <v>10</v>
      </c>
      <c r="F17" s="92">
        <v>2033</v>
      </c>
      <c r="G17" s="122">
        <v>2091</v>
      </c>
      <c r="H17" s="79">
        <v>23007</v>
      </c>
      <c r="I17" s="92">
        <v>44</v>
      </c>
      <c r="J17" s="86" t="s">
        <v>88</v>
      </c>
      <c r="K17" s="63" t="s">
        <v>11</v>
      </c>
      <c r="L17" s="28" t="s">
        <v>71</v>
      </c>
      <c r="M17" s="10">
        <v>56</v>
      </c>
      <c r="N17" s="7">
        <v>60</v>
      </c>
      <c r="O17" s="100"/>
      <c r="P17" s="96" t="s">
        <v>84</v>
      </c>
    </row>
    <row r="18" spans="1:16" ht="15.75">
      <c r="A18" s="110">
        <v>10</v>
      </c>
      <c r="B18" s="118" t="s">
        <v>49</v>
      </c>
      <c r="C18" s="65" t="s">
        <v>53</v>
      </c>
      <c r="D18" s="72" t="s">
        <v>42</v>
      </c>
      <c r="E18" s="41">
        <v>13</v>
      </c>
      <c r="F18" s="89">
        <v>1869</v>
      </c>
      <c r="G18" s="120">
        <v>1890</v>
      </c>
      <c r="H18" s="80">
        <v>17523</v>
      </c>
      <c r="I18" s="89">
        <v>59</v>
      </c>
      <c r="J18" s="34" t="s">
        <v>20</v>
      </c>
      <c r="K18" s="63" t="s">
        <v>11</v>
      </c>
      <c r="L18" s="38">
        <v>8.5</v>
      </c>
      <c r="M18" s="43">
        <v>43</v>
      </c>
      <c r="N18" s="47">
        <v>55</v>
      </c>
      <c r="O18" s="99"/>
      <c r="P18" s="96" t="s">
        <v>84</v>
      </c>
    </row>
    <row r="19" spans="1:16" ht="15.75">
      <c r="A19" s="110">
        <v>11</v>
      </c>
      <c r="B19" s="118" t="s">
        <v>49</v>
      </c>
      <c r="C19" s="65" t="s">
        <v>54</v>
      </c>
      <c r="D19" s="72" t="s">
        <v>55</v>
      </c>
      <c r="E19" s="41">
        <v>14</v>
      </c>
      <c r="F19" s="89">
        <v>1765</v>
      </c>
      <c r="G19" s="120">
        <v>1893</v>
      </c>
      <c r="H19" s="81">
        <v>34806</v>
      </c>
      <c r="I19" s="89">
        <v>11</v>
      </c>
      <c r="J19" s="53" t="s">
        <v>76</v>
      </c>
      <c r="K19" s="63" t="s">
        <v>11</v>
      </c>
      <c r="L19" s="38">
        <v>8</v>
      </c>
      <c r="M19" s="43">
        <v>51</v>
      </c>
      <c r="N19" s="47">
        <v>50</v>
      </c>
      <c r="O19" s="100" t="s">
        <v>17</v>
      </c>
      <c r="P19" s="96" t="s">
        <v>84</v>
      </c>
    </row>
    <row r="20" spans="1:16" ht="15.75">
      <c r="A20" s="110">
        <v>12</v>
      </c>
      <c r="B20" s="118" t="s">
        <v>86</v>
      </c>
      <c r="C20" s="65" t="s">
        <v>56</v>
      </c>
      <c r="D20" s="72" t="s">
        <v>57</v>
      </c>
      <c r="E20" s="41">
        <v>15</v>
      </c>
      <c r="F20" s="89">
        <v>1749</v>
      </c>
      <c r="G20" s="120">
        <v>1737</v>
      </c>
      <c r="H20" s="81">
        <v>33344</v>
      </c>
      <c r="I20" s="89">
        <v>15</v>
      </c>
      <c r="J20" s="85" t="s">
        <v>22</v>
      </c>
      <c r="K20" s="63" t="s">
        <v>11</v>
      </c>
      <c r="L20" s="38">
        <v>7</v>
      </c>
      <c r="M20" s="43">
        <v>42.75</v>
      </c>
      <c r="N20" s="47">
        <v>45</v>
      </c>
      <c r="O20" s="100" t="s">
        <v>12</v>
      </c>
      <c r="P20" s="96" t="s">
        <v>84</v>
      </c>
    </row>
    <row r="21" spans="1:16" ht="15.75">
      <c r="A21" s="111">
        <v>13</v>
      </c>
      <c r="B21" s="7" t="s">
        <v>14</v>
      </c>
      <c r="C21" s="65" t="s">
        <v>58</v>
      </c>
      <c r="D21" s="72" t="s">
        <v>59</v>
      </c>
      <c r="E21" s="41">
        <v>4</v>
      </c>
      <c r="F21" s="89">
        <v>2058</v>
      </c>
      <c r="G21" s="120">
        <v>2081</v>
      </c>
      <c r="H21" s="81">
        <v>13087</v>
      </c>
      <c r="I21" s="89">
        <v>71</v>
      </c>
      <c r="J21" s="53" t="s">
        <v>77</v>
      </c>
      <c r="K21" s="63" t="s">
        <v>11</v>
      </c>
      <c r="L21" s="38">
        <v>5.5</v>
      </c>
      <c r="M21" s="43">
        <v>19.25</v>
      </c>
      <c r="N21" s="47">
        <v>40</v>
      </c>
      <c r="O21" s="99"/>
      <c r="P21" s="96" t="s">
        <v>84</v>
      </c>
    </row>
    <row r="22" spans="1:16" ht="16.5" thickBot="1">
      <c r="A22" s="111">
        <v>14</v>
      </c>
      <c r="B22" s="115" t="s">
        <v>24</v>
      </c>
      <c r="C22" s="64" t="s">
        <v>51</v>
      </c>
      <c r="D22" s="71" t="s">
        <v>52</v>
      </c>
      <c r="E22" s="10">
        <v>7</v>
      </c>
      <c r="F22" s="105">
        <v>1899</v>
      </c>
      <c r="G22" s="26">
        <v>2045</v>
      </c>
      <c r="H22" s="82">
        <v>25585</v>
      </c>
      <c r="I22" s="90">
        <v>36</v>
      </c>
      <c r="J22" s="53" t="s">
        <v>25</v>
      </c>
      <c r="K22" s="63" t="s">
        <v>11</v>
      </c>
      <c r="L22" s="29" t="s">
        <v>26</v>
      </c>
      <c r="M22" s="10">
        <v>18.75</v>
      </c>
      <c r="N22" s="7">
        <v>35</v>
      </c>
      <c r="O22" s="100" t="s">
        <v>17</v>
      </c>
      <c r="P22" s="96" t="s">
        <v>84</v>
      </c>
    </row>
    <row r="23" spans="1:16" ht="15.75">
      <c r="A23" s="110">
        <v>15</v>
      </c>
      <c r="B23" s="118">
        <v>3</v>
      </c>
      <c r="C23" s="67" t="s">
        <v>78</v>
      </c>
      <c r="D23" s="70" t="s">
        <v>37</v>
      </c>
      <c r="E23" s="41">
        <v>16</v>
      </c>
      <c r="F23" s="89">
        <v>1250</v>
      </c>
      <c r="G23" s="120"/>
      <c r="H23" s="51">
        <v>26261</v>
      </c>
      <c r="I23" s="52">
        <v>35</v>
      </c>
      <c r="J23" s="85" t="s">
        <v>28</v>
      </c>
      <c r="K23" s="63" t="s">
        <v>11</v>
      </c>
      <c r="L23" s="38">
        <v>4.5</v>
      </c>
      <c r="M23" s="43">
        <v>18.5</v>
      </c>
      <c r="N23" s="47">
        <v>30</v>
      </c>
      <c r="O23" s="99"/>
      <c r="P23" s="96" t="s">
        <v>84</v>
      </c>
    </row>
    <row r="24" spans="1:16" ht="15.75">
      <c r="A24" s="110">
        <v>16</v>
      </c>
      <c r="B24" s="8">
        <v>3</v>
      </c>
      <c r="C24" s="64" t="s">
        <v>62</v>
      </c>
      <c r="D24" s="71" t="s">
        <v>50</v>
      </c>
      <c r="E24" s="10">
        <v>17</v>
      </c>
      <c r="F24" s="105">
        <v>1428</v>
      </c>
      <c r="G24" s="26"/>
      <c r="H24" s="82">
        <v>27463</v>
      </c>
      <c r="I24" s="90">
        <v>31</v>
      </c>
      <c r="J24" s="53" t="s">
        <v>20</v>
      </c>
      <c r="K24" s="63" t="s">
        <v>11</v>
      </c>
      <c r="L24" s="29" t="s">
        <v>72</v>
      </c>
      <c r="M24" s="10">
        <v>9.5</v>
      </c>
      <c r="N24" s="7">
        <v>25</v>
      </c>
      <c r="O24" s="100" t="s">
        <v>12</v>
      </c>
      <c r="P24" s="96" t="s">
        <v>84</v>
      </c>
    </row>
    <row r="25" spans="1:16" ht="15.75">
      <c r="A25" s="112">
        <v>17</v>
      </c>
      <c r="B25" s="118">
        <v>3</v>
      </c>
      <c r="C25" s="65" t="s">
        <v>60</v>
      </c>
      <c r="D25" s="72" t="s">
        <v>61</v>
      </c>
      <c r="E25" s="41">
        <v>18</v>
      </c>
      <c r="F25" s="89">
        <v>1250</v>
      </c>
      <c r="G25" s="120"/>
      <c r="H25" s="80">
        <v>34269</v>
      </c>
      <c r="I25" s="89">
        <v>13</v>
      </c>
      <c r="J25" s="85" t="s">
        <v>16</v>
      </c>
      <c r="K25" s="63" t="s">
        <v>11</v>
      </c>
      <c r="L25" s="38">
        <v>1.5</v>
      </c>
      <c r="M25" s="43">
        <v>6</v>
      </c>
      <c r="N25" s="47">
        <v>20</v>
      </c>
      <c r="O25" s="99"/>
      <c r="P25" s="96" t="s">
        <v>84</v>
      </c>
    </row>
    <row r="26" spans="1:16" ht="16.5" thickBot="1">
      <c r="A26" s="110">
        <v>18</v>
      </c>
      <c r="B26" s="115" t="s">
        <v>23</v>
      </c>
      <c r="C26" s="66" t="s">
        <v>63</v>
      </c>
      <c r="D26" s="73" t="s">
        <v>64</v>
      </c>
      <c r="E26" s="61">
        <v>12</v>
      </c>
      <c r="F26" s="105">
        <v>1976</v>
      </c>
      <c r="G26" s="26">
        <v>1953</v>
      </c>
      <c r="H26" s="82">
        <v>18296</v>
      </c>
      <c r="I26" s="90">
        <v>56</v>
      </c>
      <c r="J26" s="85" t="s">
        <v>13</v>
      </c>
      <c r="K26" s="63" t="s">
        <v>11</v>
      </c>
      <c r="L26" s="40" t="s">
        <v>27</v>
      </c>
      <c r="M26" s="10">
        <v>5</v>
      </c>
      <c r="N26" s="7">
        <v>15</v>
      </c>
      <c r="O26" s="100" t="s">
        <v>12</v>
      </c>
      <c r="P26" s="96" t="s">
        <v>84</v>
      </c>
    </row>
    <row r="27" spans="1:16" ht="16.5" thickBot="1">
      <c r="A27" s="123"/>
      <c r="B27" s="124"/>
      <c r="C27" s="125"/>
      <c r="D27" s="126"/>
      <c r="E27" s="23"/>
      <c r="F27" s="127">
        <f>SUM(F9:F26)</f>
        <v>34147</v>
      </c>
      <c r="G27" s="128">
        <f>SUM(G9:G26)</f>
        <v>24626</v>
      </c>
      <c r="H27" s="129"/>
      <c r="I27" s="130"/>
      <c r="J27" s="86"/>
      <c r="K27" s="131"/>
      <c r="L27" s="132"/>
      <c r="M27" s="23"/>
      <c r="N27" s="133"/>
      <c r="O27" s="134"/>
      <c r="P27" s="135"/>
    </row>
    <row r="28" spans="1:16" ht="13.5" thickBot="1">
      <c r="A28" s="107" t="s">
        <v>0</v>
      </c>
      <c r="B28" s="1" t="s">
        <v>2</v>
      </c>
      <c r="C28" s="139" t="s">
        <v>67</v>
      </c>
      <c r="D28" s="138" t="s">
        <v>66</v>
      </c>
      <c r="E28" s="3" t="s">
        <v>1</v>
      </c>
      <c r="F28" s="1" t="s">
        <v>3</v>
      </c>
      <c r="G28" s="137" t="s">
        <v>4</v>
      </c>
      <c r="H28" s="3" t="s">
        <v>68</v>
      </c>
      <c r="I28" s="1" t="s">
        <v>79</v>
      </c>
      <c r="J28" s="36" t="s">
        <v>9</v>
      </c>
      <c r="K28" s="2" t="s">
        <v>5</v>
      </c>
      <c r="L28" s="1" t="s">
        <v>6</v>
      </c>
      <c r="M28" s="3" t="s">
        <v>85</v>
      </c>
      <c r="N28" s="49" t="s">
        <v>7</v>
      </c>
      <c r="O28" s="48" t="s">
        <v>8</v>
      </c>
      <c r="P28" s="94" t="s">
        <v>80</v>
      </c>
    </row>
    <row r="29" spans="1:16" ht="13.5" thickBot="1">
      <c r="A29" s="32"/>
      <c r="B29" s="33"/>
      <c r="C29" s="35"/>
      <c r="D29" s="35"/>
      <c r="E29" s="103"/>
      <c r="F29" s="106"/>
      <c r="G29" s="74"/>
      <c r="H29" s="83"/>
      <c r="I29" s="93">
        <f>SUM(I9:I26)</f>
        <v>768</v>
      </c>
      <c r="J29" s="87"/>
      <c r="K29" s="33"/>
      <c r="L29" s="37"/>
      <c r="M29" s="44"/>
      <c r="N29" s="12">
        <f>SUM(N9:N26)</f>
        <v>1035</v>
      </c>
      <c r="O29" s="102" t="s">
        <v>91</v>
      </c>
      <c r="P29" s="97"/>
    </row>
    <row r="30" spans="1:16" ht="12.75">
      <c r="A30" s="20"/>
      <c r="B30" s="21"/>
      <c r="C30" s="22"/>
      <c r="D30" s="22"/>
      <c r="E30" s="54"/>
      <c r="F30" s="54"/>
      <c r="G30" s="55"/>
      <c r="H30" s="56"/>
      <c r="I30" s="57"/>
      <c r="J30" s="58"/>
      <c r="K30" s="21"/>
      <c r="L30" s="25"/>
      <c r="M30" s="23"/>
      <c r="N30" s="20"/>
      <c r="O30" s="24"/>
      <c r="P30" s="58"/>
    </row>
    <row r="31" spans="1:14" ht="12.75">
      <c r="A31" s="14" t="s">
        <v>93</v>
      </c>
      <c r="N31" s="30"/>
    </row>
    <row r="32" s="16" customFormat="1" ht="12">
      <c r="A32" s="16" t="s">
        <v>103</v>
      </c>
    </row>
    <row r="33" s="16" customFormat="1" ht="12"/>
    <row r="34" ht="12.75">
      <c r="A34" t="s">
        <v>99</v>
      </c>
    </row>
    <row r="36" ht="12.75">
      <c r="A36" s="13" t="s">
        <v>100</v>
      </c>
    </row>
    <row r="38" ht="12.75">
      <c r="A38" s="15" t="s">
        <v>29</v>
      </c>
    </row>
    <row r="39" spans="1:16" ht="12.75">
      <c r="A39" s="16" t="s">
        <v>30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2.75">
      <c r="A41" s="16" t="s">
        <v>31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2.75">
      <c r="A42" s="16" t="s">
        <v>32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4" ht="12.75">
      <c r="A44" s="136" t="s">
        <v>95</v>
      </c>
    </row>
    <row r="45" ht="12.75">
      <c r="A45" s="16" t="s">
        <v>96</v>
      </c>
    </row>
    <row r="46" ht="12.75">
      <c r="A46" s="16" t="s">
        <v>101</v>
      </c>
    </row>
    <row r="47" ht="12.75">
      <c r="A47" s="16" t="s">
        <v>102</v>
      </c>
    </row>
    <row r="48" ht="12.75">
      <c r="A48" s="16"/>
    </row>
    <row r="49" ht="12.75">
      <c r="A49" s="16" t="s">
        <v>105</v>
      </c>
    </row>
    <row r="50" ht="12.75">
      <c r="A50" s="13" t="s">
        <v>106</v>
      </c>
    </row>
    <row r="51" ht="12.75">
      <c r="A51" s="13"/>
    </row>
    <row r="52" spans="1:8" ht="12.75">
      <c r="A52" s="16" t="s">
        <v>97</v>
      </c>
      <c r="H52" s="141"/>
    </row>
  </sheetData>
  <printOptions/>
  <pageMargins left="0.75" right="0.75" top="1" bottom="1" header="0.4921259845" footer="0.4921259845"/>
  <pageSetup fitToHeight="1" fitToWidth="1" horizontalDpi="300" verticalDpi="300" orientation="portrait" paperSize="9" scale="78" r:id="rId1"/>
  <ignoredErrors>
    <ignoredError sqref="L9 L11:L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2006-11-19T17:47:52Z</cp:lastPrinted>
  <dcterms:created xsi:type="dcterms:W3CDTF">2006-11-19T11:56:01Z</dcterms:created>
  <dcterms:modified xsi:type="dcterms:W3CDTF">2006-11-19T20:22:11Z</dcterms:modified>
  <cp:category/>
  <cp:version/>
  <cp:contentType/>
  <cp:contentStatus/>
</cp:coreProperties>
</file>