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2"/>
  </bookViews>
  <sheets>
    <sheet name="S listina" sheetId="1" r:id="rId1"/>
    <sheet name="V listina" sheetId="2" r:id="rId2"/>
    <sheet name="V hracov" sheetId="3" r:id="rId3"/>
  </sheets>
  <definedNames/>
  <calcPr fullCalcOnLoad="1"/>
</workbook>
</file>

<file path=xl/sharedStrings.xml><?xml version="1.0" encoding="utf-8"?>
<sst xmlns="http://schemas.openxmlformats.org/spreadsheetml/2006/main" count="395" uniqueCount="96">
  <si>
    <t>IPCA World Cup 2003</t>
  </si>
  <si>
    <t>FM</t>
  </si>
  <si>
    <t>Medic</t>
  </si>
  <si>
    <t>Miljenko</t>
  </si>
  <si>
    <t>N Rat</t>
  </si>
  <si>
    <t>I Rat</t>
  </si>
  <si>
    <t>Fed</t>
  </si>
  <si>
    <t>Club</t>
  </si>
  <si>
    <t>CRO</t>
  </si>
  <si>
    <t>Orzechowski</t>
  </si>
  <si>
    <t>Jacek</t>
  </si>
  <si>
    <t>POL</t>
  </si>
  <si>
    <t>Krapina</t>
  </si>
  <si>
    <t>BH</t>
  </si>
  <si>
    <t>Čempel</t>
  </si>
  <si>
    <t>Jaroslav</t>
  </si>
  <si>
    <t>CZE</t>
  </si>
  <si>
    <t>Nábělek</t>
  </si>
  <si>
    <t>Marek</t>
  </si>
  <si>
    <t>Slezan Opava</t>
  </si>
  <si>
    <t>Hromada</t>
  </si>
  <si>
    <t>Václav</t>
  </si>
  <si>
    <t>Rzemioslo Raciborz</t>
  </si>
  <si>
    <t>Šnyta</t>
  </si>
  <si>
    <t>Zdeněk</t>
  </si>
  <si>
    <t>Respekt Frenštát</t>
  </si>
  <si>
    <t>Kocur</t>
  </si>
  <si>
    <t>Walter</t>
  </si>
  <si>
    <t>MSA Dolní Benešov</t>
  </si>
  <si>
    <t>Mayerhofer</t>
  </si>
  <si>
    <t>Horst</t>
  </si>
  <si>
    <t>Matijasevic</t>
  </si>
  <si>
    <t>Ilija</t>
  </si>
  <si>
    <t>Kopanica</t>
  </si>
  <si>
    <t>Chrobak</t>
  </si>
  <si>
    <t>Piotr</t>
  </si>
  <si>
    <t>Strakoš</t>
  </si>
  <si>
    <t>Jiří</t>
  </si>
  <si>
    <t>Klimša</t>
  </si>
  <si>
    <t>Pavel</t>
  </si>
  <si>
    <t>Tyleček</t>
  </si>
  <si>
    <t>Drahomír</t>
  </si>
  <si>
    <t>SK Svinov</t>
  </si>
  <si>
    <t>Jaroš</t>
  </si>
  <si>
    <t>Bohumil</t>
  </si>
  <si>
    <t>Šorel</t>
  </si>
  <si>
    <t>Eduard</t>
  </si>
  <si>
    <t>Žídek</t>
  </si>
  <si>
    <t>Olšar</t>
  </si>
  <si>
    <t>Robin</t>
  </si>
  <si>
    <t>Pastorek</t>
  </si>
  <si>
    <t>Alfons</t>
  </si>
  <si>
    <t>Novák</t>
  </si>
  <si>
    <t>Bořivoj</t>
  </si>
  <si>
    <t>Kuchyňa</t>
  </si>
  <si>
    <t>Stanislav</t>
  </si>
  <si>
    <t>SVK</t>
  </si>
  <si>
    <t>Slavia TU Zvolen</t>
  </si>
  <si>
    <t>Badáčová</t>
  </si>
  <si>
    <t>Irena</t>
  </si>
  <si>
    <t>Spastic Handicap</t>
  </si>
  <si>
    <t>Snopek</t>
  </si>
  <si>
    <t>Stania</t>
  </si>
  <si>
    <t>Petr</t>
  </si>
  <si>
    <t>Volčík</t>
  </si>
  <si>
    <t>Milan</t>
  </si>
  <si>
    <t>ŠK TP Hrabyně</t>
  </si>
  <si>
    <t>Kašík</t>
  </si>
  <si>
    <t>Josef</t>
  </si>
  <si>
    <t>Sokol Jakartovice</t>
  </si>
  <si>
    <t>Filgas</t>
  </si>
  <si>
    <t>Klimeš</t>
  </si>
  <si>
    <t>Jan</t>
  </si>
  <si>
    <t>Karel</t>
  </si>
  <si>
    <t>Emil</t>
  </si>
  <si>
    <t>Nehudek</t>
  </si>
  <si>
    <t>Mikulenčák</t>
  </si>
  <si>
    <t>–-</t>
  </si>
  <si>
    <t>Brada</t>
  </si>
  <si>
    <t>Ľubomír</t>
  </si>
  <si>
    <t>ŠK TP Nitra</t>
  </si>
  <si>
    <t>Klus</t>
  </si>
  <si>
    <t>Lokomotiva Krnov</t>
  </si>
  <si>
    <t>Pela</t>
  </si>
  <si>
    <t>Konečné poradie</t>
  </si>
  <si>
    <t>Poradie</t>
  </si>
  <si>
    <t>Titul</t>
  </si>
  <si>
    <t>Meno</t>
  </si>
  <si>
    <t>Body</t>
  </si>
  <si>
    <t>Progres</t>
  </si>
  <si>
    <t>Kolo</t>
  </si>
  <si>
    <t>Výsledok</t>
  </si>
  <si>
    <t>IPCA Vorld Cup Hrabyně 2003</t>
  </si>
  <si>
    <t>Rating súperov</t>
  </si>
  <si>
    <t>TU Zvolen (ŠK TP Nitra)</t>
  </si>
  <si>
    <t>Štartová listina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</si>
</sst>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3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1" fontId="0" fillId="0" borderId="23" xfId="0" applyNumberForma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5" xfId="0" applyBorder="1" applyAlignment="1">
      <alignment/>
    </xf>
    <xf numFmtId="0" fontId="2" fillId="0" borderId="26" xfId="0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7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B40" sqref="B40"/>
    </sheetView>
  </sheetViews>
  <sheetFormatPr defaultColWidth="9.00390625" defaultRowHeight="12.75"/>
  <cols>
    <col min="3" max="3" width="11.75390625" style="0" bestFit="1" customWidth="1"/>
    <col min="8" max="8" width="20.875" style="0" bestFit="1" customWidth="1"/>
  </cols>
  <sheetData>
    <row r="1" spans="1:11" ht="1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">
      <c r="A2" s="1" t="s">
        <v>95</v>
      </c>
      <c r="E2" s="2"/>
      <c r="F2" s="2"/>
      <c r="G2" s="2"/>
      <c r="I2" s="3"/>
      <c r="J2" s="3"/>
      <c r="K2" s="3"/>
    </row>
    <row r="3" spans="2:11" ht="12.75">
      <c r="B3" s="2" t="s">
        <v>86</v>
      </c>
      <c r="C3" s="2" t="s">
        <v>87</v>
      </c>
      <c r="E3" s="2" t="s">
        <v>4</v>
      </c>
      <c r="F3" s="2" t="s">
        <v>5</v>
      </c>
      <c r="G3" s="2" t="s">
        <v>6</v>
      </c>
      <c r="H3" t="s">
        <v>7</v>
      </c>
      <c r="I3" s="3"/>
      <c r="J3" s="3"/>
      <c r="K3" s="3"/>
    </row>
    <row r="4" spans="1:11" ht="12.75">
      <c r="A4" s="2">
        <v>1</v>
      </c>
      <c r="B4" s="2" t="s">
        <v>1</v>
      </c>
      <c r="C4" t="s">
        <v>2</v>
      </c>
      <c r="D4" t="s">
        <v>3</v>
      </c>
      <c r="E4" s="2"/>
      <c r="F4" s="2">
        <v>2306</v>
      </c>
      <c r="G4" s="2" t="s">
        <v>8</v>
      </c>
      <c r="H4" t="s">
        <v>12</v>
      </c>
      <c r="I4" s="3"/>
      <c r="J4" s="3"/>
      <c r="K4" s="3"/>
    </row>
    <row r="5" spans="1:8" ht="12.75">
      <c r="A5" s="2">
        <v>2</v>
      </c>
      <c r="B5" s="2"/>
      <c r="C5" t="s">
        <v>9</v>
      </c>
      <c r="D5" t="s">
        <v>10</v>
      </c>
      <c r="E5" s="2"/>
      <c r="F5" s="2">
        <v>2264</v>
      </c>
      <c r="G5" s="2" t="s">
        <v>11</v>
      </c>
      <c r="H5" t="s">
        <v>22</v>
      </c>
    </row>
    <row r="6" spans="1:8" ht="12.75">
      <c r="A6" s="2">
        <v>3</v>
      </c>
      <c r="B6" s="2"/>
      <c r="C6" t="s">
        <v>14</v>
      </c>
      <c r="D6" t="s">
        <v>15</v>
      </c>
      <c r="E6" s="2">
        <v>2242</v>
      </c>
      <c r="F6" s="2">
        <v>2239</v>
      </c>
      <c r="G6" s="2" t="s">
        <v>16</v>
      </c>
      <c r="H6" t="s">
        <v>66</v>
      </c>
    </row>
    <row r="7" spans="1:8" ht="12.75">
      <c r="A7" s="2">
        <v>4</v>
      </c>
      <c r="B7" s="2" t="s">
        <v>1</v>
      </c>
      <c r="C7" t="s">
        <v>29</v>
      </c>
      <c r="D7" t="s">
        <v>30</v>
      </c>
      <c r="E7" s="2">
        <v>2140</v>
      </c>
      <c r="F7" s="2">
        <v>2203</v>
      </c>
      <c r="G7" s="2" t="s">
        <v>16</v>
      </c>
      <c r="H7" t="s">
        <v>66</v>
      </c>
    </row>
    <row r="8" spans="1:8" ht="12.75">
      <c r="A8" s="2">
        <v>5</v>
      </c>
      <c r="B8" s="2"/>
      <c r="C8" t="s">
        <v>20</v>
      </c>
      <c r="D8" t="s">
        <v>21</v>
      </c>
      <c r="E8" s="2">
        <v>2127</v>
      </c>
      <c r="F8" s="2">
        <v>2142</v>
      </c>
      <c r="G8" s="2" t="s">
        <v>16</v>
      </c>
      <c r="H8" t="s">
        <v>19</v>
      </c>
    </row>
    <row r="9" spans="1:8" ht="12.75">
      <c r="A9" s="2">
        <v>6</v>
      </c>
      <c r="B9" s="2"/>
      <c r="C9" t="s">
        <v>26</v>
      </c>
      <c r="D9" t="s">
        <v>27</v>
      </c>
      <c r="E9" s="2">
        <v>2084</v>
      </c>
      <c r="F9" s="2">
        <v>2120</v>
      </c>
      <c r="G9" s="2" t="s">
        <v>16</v>
      </c>
      <c r="H9" t="s">
        <v>28</v>
      </c>
    </row>
    <row r="10" spans="1:8" ht="12.75">
      <c r="A10" s="2">
        <v>7</v>
      </c>
      <c r="B10" s="2"/>
      <c r="C10" t="s">
        <v>45</v>
      </c>
      <c r="D10" t="s">
        <v>46</v>
      </c>
      <c r="E10" s="2">
        <v>2025</v>
      </c>
      <c r="F10" s="2">
        <v>2119</v>
      </c>
      <c r="G10" s="2" t="s">
        <v>16</v>
      </c>
      <c r="H10" t="s">
        <v>66</v>
      </c>
    </row>
    <row r="11" spans="1:8" ht="12.75">
      <c r="A11" s="2">
        <v>8</v>
      </c>
      <c r="B11" s="2"/>
      <c r="C11" t="s">
        <v>50</v>
      </c>
      <c r="D11" t="s">
        <v>51</v>
      </c>
      <c r="E11" s="2">
        <v>2094</v>
      </c>
      <c r="F11" s="2">
        <v>2113</v>
      </c>
      <c r="G11" s="2" t="s">
        <v>16</v>
      </c>
      <c r="H11" t="s">
        <v>66</v>
      </c>
    </row>
    <row r="12" spans="1:8" ht="12.75">
      <c r="A12" s="2">
        <v>9</v>
      </c>
      <c r="B12" s="2"/>
      <c r="C12" t="s">
        <v>17</v>
      </c>
      <c r="D12" t="s">
        <v>18</v>
      </c>
      <c r="E12" s="2">
        <v>2109</v>
      </c>
      <c r="F12" s="2">
        <v>2101</v>
      </c>
      <c r="G12" s="2" t="s">
        <v>16</v>
      </c>
      <c r="H12" t="s">
        <v>19</v>
      </c>
    </row>
    <row r="13" spans="1:8" ht="12.75">
      <c r="A13" s="2">
        <v>10</v>
      </c>
      <c r="B13" s="2"/>
      <c r="C13" t="s">
        <v>23</v>
      </c>
      <c r="D13" t="s">
        <v>24</v>
      </c>
      <c r="E13" s="2">
        <v>2066</v>
      </c>
      <c r="F13" s="2">
        <v>2101</v>
      </c>
      <c r="G13" s="2" t="s">
        <v>16</v>
      </c>
      <c r="H13" t="s">
        <v>25</v>
      </c>
    </row>
    <row r="14" spans="1:8" ht="12.75">
      <c r="A14" s="2">
        <v>11</v>
      </c>
      <c r="B14" s="2"/>
      <c r="C14" t="s">
        <v>31</v>
      </c>
      <c r="D14" t="s">
        <v>32</v>
      </c>
      <c r="E14" s="2"/>
      <c r="F14" s="2">
        <v>2089</v>
      </c>
      <c r="G14" s="2" t="s">
        <v>8</v>
      </c>
      <c r="H14" t="s">
        <v>33</v>
      </c>
    </row>
    <row r="15" spans="1:8" ht="12.75">
      <c r="A15" s="2">
        <v>12</v>
      </c>
      <c r="B15" s="2"/>
      <c r="C15" t="s">
        <v>43</v>
      </c>
      <c r="D15" t="s">
        <v>44</v>
      </c>
      <c r="E15" s="2">
        <v>1917</v>
      </c>
      <c r="F15" s="2">
        <v>2084</v>
      </c>
      <c r="G15" s="2" t="s">
        <v>16</v>
      </c>
      <c r="H15" t="s">
        <v>66</v>
      </c>
    </row>
    <row r="16" spans="1:8" ht="12.75">
      <c r="A16" s="2">
        <v>13</v>
      </c>
      <c r="B16" s="2"/>
      <c r="C16" t="s">
        <v>61</v>
      </c>
      <c r="D16" t="s">
        <v>37</v>
      </c>
      <c r="E16" s="2">
        <v>1911</v>
      </c>
      <c r="F16" s="2">
        <v>2015</v>
      </c>
      <c r="G16" s="2" t="s">
        <v>16</v>
      </c>
      <c r="H16" t="s">
        <v>42</v>
      </c>
    </row>
    <row r="17" spans="1:8" ht="12.75">
      <c r="A17" s="2">
        <v>14</v>
      </c>
      <c r="B17" s="2"/>
      <c r="C17" t="s">
        <v>34</v>
      </c>
      <c r="D17" t="s">
        <v>35</v>
      </c>
      <c r="E17" s="2"/>
      <c r="F17" s="2">
        <v>2006</v>
      </c>
      <c r="G17" s="2" t="s">
        <v>11</v>
      </c>
      <c r="H17" t="s">
        <v>22</v>
      </c>
    </row>
    <row r="18" spans="1:8" ht="12.75">
      <c r="A18" s="2">
        <v>15</v>
      </c>
      <c r="B18" s="2"/>
      <c r="C18" t="s">
        <v>36</v>
      </c>
      <c r="D18" t="s">
        <v>37</v>
      </c>
      <c r="E18" s="2">
        <v>1869</v>
      </c>
      <c r="F18" s="2">
        <v>1978</v>
      </c>
      <c r="G18" s="2" t="s">
        <v>16</v>
      </c>
      <c r="H18" t="s">
        <v>66</v>
      </c>
    </row>
    <row r="19" spans="1:8" ht="12.75">
      <c r="A19" s="2">
        <v>16</v>
      </c>
      <c r="B19" s="2"/>
      <c r="C19" t="s">
        <v>38</v>
      </c>
      <c r="D19" t="s">
        <v>39</v>
      </c>
      <c r="E19" s="2">
        <v>1943</v>
      </c>
      <c r="F19" s="2"/>
      <c r="G19" s="2" t="s">
        <v>16</v>
      </c>
      <c r="H19" t="s">
        <v>66</v>
      </c>
    </row>
    <row r="20" spans="1:8" ht="12.75">
      <c r="A20" s="2">
        <v>17</v>
      </c>
      <c r="B20" s="2"/>
      <c r="C20" t="s">
        <v>58</v>
      </c>
      <c r="D20" t="s">
        <v>59</v>
      </c>
      <c r="E20" s="2">
        <v>1944</v>
      </c>
      <c r="F20" s="2">
        <v>1921</v>
      </c>
      <c r="G20" s="2" t="s">
        <v>16</v>
      </c>
      <c r="H20" t="s">
        <v>60</v>
      </c>
    </row>
    <row r="21" spans="1:8" ht="12.75">
      <c r="A21" s="2">
        <v>18</v>
      </c>
      <c r="B21" s="2"/>
      <c r="C21" t="s">
        <v>40</v>
      </c>
      <c r="D21" t="s">
        <v>41</v>
      </c>
      <c r="E21" s="2">
        <v>1893</v>
      </c>
      <c r="F21" s="2"/>
      <c r="G21" s="2" t="s">
        <v>16</v>
      </c>
      <c r="H21" t="s">
        <v>42</v>
      </c>
    </row>
    <row r="22" spans="1:8" ht="12.75">
      <c r="A22" s="2">
        <v>19</v>
      </c>
      <c r="B22" s="2"/>
      <c r="C22" t="s">
        <v>52</v>
      </c>
      <c r="D22" t="s">
        <v>53</v>
      </c>
      <c r="E22" s="2">
        <v>1887</v>
      </c>
      <c r="F22" s="2"/>
      <c r="G22" s="2" t="s">
        <v>16</v>
      </c>
      <c r="H22" t="s">
        <v>19</v>
      </c>
    </row>
    <row r="23" spans="1:8" ht="12.75">
      <c r="A23" s="2">
        <v>20</v>
      </c>
      <c r="B23" s="2"/>
      <c r="C23" t="s">
        <v>47</v>
      </c>
      <c r="D23" t="s">
        <v>21</v>
      </c>
      <c r="E23" s="2">
        <v>1801</v>
      </c>
      <c r="F23" s="2"/>
      <c r="G23" s="2" t="s">
        <v>16</v>
      </c>
      <c r="H23" t="s">
        <v>66</v>
      </c>
    </row>
    <row r="24" spans="1:8" ht="12.75">
      <c r="A24" s="2">
        <v>21</v>
      </c>
      <c r="B24" s="2"/>
      <c r="C24" t="s">
        <v>38</v>
      </c>
      <c r="D24" t="s">
        <v>37</v>
      </c>
      <c r="E24" s="2">
        <v>1799</v>
      </c>
      <c r="F24" s="2"/>
      <c r="G24" s="2" t="s">
        <v>16</v>
      </c>
      <c r="H24" t="s">
        <v>66</v>
      </c>
    </row>
    <row r="25" spans="1:8" ht="12.75">
      <c r="A25" s="2">
        <v>22</v>
      </c>
      <c r="B25" s="2"/>
      <c r="C25" t="s">
        <v>67</v>
      </c>
      <c r="D25" t="s">
        <v>68</v>
      </c>
      <c r="E25" s="2">
        <v>1775</v>
      </c>
      <c r="F25" s="2"/>
      <c r="G25" s="2" t="s">
        <v>16</v>
      </c>
      <c r="H25" t="s">
        <v>69</v>
      </c>
    </row>
    <row r="26" spans="1:8" ht="12.75">
      <c r="A26" s="2">
        <v>23</v>
      </c>
      <c r="B26" s="2"/>
      <c r="C26" t="s">
        <v>71</v>
      </c>
      <c r="D26" t="s">
        <v>72</v>
      </c>
      <c r="E26" s="2">
        <v>1718</v>
      </c>
      <c r="F26" s="2"/>
      <c r="G26" s="2" t="s">
        <v>16</v>
      </c>
      <c r="H26" t="s">
        <v>66</v>
      </c>
    </row>
    <row r="27" spans="1:8" ht="12.75">
      <c r="A27" s="2">
        <v>24</v>
      </c>
      <c r="B27" s="2"/>
      <c r="C27" t="s">
        <v>48</v>
      </c>
      <c r="D27" t="s">
        <v>49</v>
      </c>
      <c r="E27" s="2">
        <v>1712</v>
      </c>
      <c r="F27" s="2"/>
      <c r="G27" s="2" t="s">
        <v>16</v>
      </c>
      <c r="H27" t="s">
        <v>19</v>
      </c>
    </row>
    <row r="28" spans="1:8" ht="12.75">
      <c r="A28" s="2">
        <v>25</v>
      </c>
      <c r="B28" s="2"/>
      <c r="C28" t="s">
        <v>64</v>
      </c>
      <c r="D28" t="s">
        <v>65</v>
      </c>
      <c r="E28" s="2">
        <v>1692</v>
      </c>
      <c r="F28" s="2"/>
      <c r="G28" s="2" t="s">
        <v>16</v>
      </c>
      <c r="H28" t="s">
        <v>66</v>
      </c>
    </row>
    <row r="29" spans="1:8" ht="12.75">
      <c r="A29" s="2">
        <v>26</v>
      </c>
      <c r="B29" s="2"/>
      <c r="C29" t="s">
        <v>62</v>
      </c>
      <c r="D29" t="s">
        <v>63</v>
      </c>
      <c r="E29" s="2">
        <v>1667</v>
      </c>
      <c r="F29" s="2"/>
      <c r="G29" s="2" t="s">
        <v>16</v>
      </c>
      <c r="H29" t="s">
        <v>19</v>
      </c>
    </row>
    <row r="30" spans="1:8" ht="12.75">
      <c r="A30" s="2">
        <v>27</v>
      </c>
      <c r="B30" s="2"/>
      <c r="C30" t="s">
        <v>70</v>
      </c>
      <c r="D30" t="s">
        <v>21</v>
      </c>
      <c r="E30" s="2">
        <v>1620</v>
      </c>
      <c r="F30" s="2"/>
      <c r="G30" s="2" t="s">
        <v>16</v>
      </c>
      <c r="H30" t="s">
        <v>66</v>
      </c>
    </row>
    <row r="31" spans="1:8" ht="12.75">
      <c r="A31" s="2">
        <v>28</v>
      </c>
      <c r="B31" s="2"/>
      <c r="C31" t="s">
        <v>75</v>
      </c>
      <c r="D31" t="s">
        <v>73</v>
      </c>
      <c r="E31" s="2">
        <v>1617</v>
      </c>
      <c r="F31" s="2"/>
      <c r="G31" s="2" t="s">
        <v>16</v>
      </c>
      <c r="H31" t="s">
        <v>66</v>
      </c>
    </row>
    <row r="32" spans="1:8" ht="12.75">
      <c r="A32" s="2">
        <v>29</v>
      </c>
      <c r="B32" s="2"/>
      <c r="C32" t="s">
        <v>81</v>
      </c>
      <c r="D32" t="s">
        <v>72</v>
      </c>
      <c r="E32" s="2">
        <v>1563</v>
      </c>
      <c r="F32" s="2"/>
      <c r="G32" s="2" t="s">
        <v>16</v>
      </c>
      <c r="H32" t="s">
        <v>82</v>
      </c>
    </row>
    <row r="33" spans="1:8" ht="12.75">
      <c r="A33" s="2">
        <v>30</v>
      </c>
      <c r="B33" s="2"/>
      <c r="C33" t="s">
        <v>73</v>
      </c>
      <c r="D33" t="s">
        <v>74</v>
      </c>
      <c r="E33" s="2">
        <v>1526</v>
      </c>
      <c r="F33" s="2"/>
      <c r="G33" s="2" t="s">
        <v>16</v>
      </c>
      <c r="H33" t="s">
        <v>66</v>
      </c>
    </row>
    <row r="34" spans="1:8" ht="12.75">
      <c r="A34" s="2">
        <v>31</v>
      </c>
      <c r="B34" s="2"/>
      <c r="C34" t="s">
        <v>83</v>
      </c>
      <c r="D34" t="s">
        <v>24</v>
      </c>
      <c r="E34" s="2">
        <v>1325</v>
      </c>
      <c r="F34" s="2"/>
      <c r="G34" s="2" t="s">
        <v>16</v>
      </c>
      <c r="H34" t="s">
        <v>66</v>
      </c>
    </row>
    <row r="35" spans="1:8" ht="12.75">
      <c r="A35" s="2">
        <v>32</v>
      </c>
      <c r="B35" s="2"/>
      <c r="C35" t="s">
        <v>78</v>
      </c>
      <c r="D35" t="s">
        <v>79</v>
      </c>
      <c r="E35" s="2">
        <v>1650</v>
      </c>
      <c r="F35" s="2"/>
      <c r="G35" s="2" t="s">
        <v>56</v>
      </c>
      <c r="H35" t="s">
        <v>80</v>
      </c>
    </row>
    <row r="36" spans="1:8" ht="12.75">
      <c r="A36" s="2">
        <v>33</v>
      </c>
      <c r="B36" s="2"/>
      <c r="C36" t="s">
        <v>54</v>
      </c>
      <c r="D36" t="s">
        <v>55</v>
      </c>
      <c r="E36" s="2">
        <v>1867</v>
      </c>
      <c r="F36" s="2"/>
      <c r="G36" s="2" t="s">
        <v>56</v>
      </c>
      <c r="H36" t="s">
        <v>94</v>
      </c>
    </row>
    <row r="37" spans="1:8" ht="12.75">
      <c r="A37" s="2">
        <v>34</v>
      </c>
      <c r="B37" s="2"/>
      <c r="C37" t="s">
        <v>76</v>
      </c>
      <c r="D37" t="s">
        <v>72</v>
      </c>
      <c r="E37" s="2" t="s">
        <v>77</v>
      </c>
      <c r="F37" s="2"/>
      <c r="G37" s="2" t="s">
        <v>16</v>
      </c>
      <c r="H37" t="s">
        <v>66</v>
      </c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</sheetData>
  <mergeCells count="1">
    <mergeCell ref="A1:K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3">
      <selection activeCell="C39" sqref="C39"/>
    </sheetView>
  </sheetViews>
  <sheetFormatPr defaultColWidth="9.00390625" defaultRowHeight="12.75"/>
  <cols>
    <col min="1" max="1" width="7.375" style="0" customWidth="1"/>
    <col min="2" max="2" width="4.375" style="0" bestFit="1" customWidth="1"/>
    <col min="3" max="3" width="11.75390625" style="0" bestFit="1" customWidth="1"/>
    <col min="5" max="6" width="9.125" style="2" customWidth="1"/>
    <col min="7" max="7" width="7.25390625" style="2" customWidth="1"/>
    <col min="8" max="8" width="20.875" style="0" bestFit="1" customWidth="1"/>
    <col min="9" max="9" width="5.875" style="3" customWidth="1"/>
    <col min="10" max="10" width="7.375" style="3" bestFit="1" customWidth="1"/>
    <col min="11" max="11" width="4.625" style="3" bestFit="1" customWidth="1"/>
  </cols>
  <sheetData>
    <row r="1" spans="1:11" ht="1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ht="15">
      <c r="A2" s="1" t="s">
        <v>84</v>
      </c>
    </row>
    <row r="3" spans="1:11" ht="12.75">
      <c r="A3" t="s">
        <v>85</v>
      </c>
      <c r="B3" s="2" t="s">
        <v>86</v>
      </c>
      <c r="C3" s="2" t="s">
        <v>87</v>
      </c>
      <c r="E3" s="2" t="s">
        <v>4</v>
      </c>
      <c r="F3" s="2" t="s">
        <v>5</v>
      </c>
      <c r="G3" s="2" t="s">
        <v>6</v>
      </c>
      <c r="H3" t="s">
        <v>7</v>
      </c>
      <c r="I3" s="3" t="s">
        <v>88</v>
      </c>
      <c r="J3" s="3" t="s">
        <v>89</v>
      </c>
      <c r="K3" s="3" t="s">
        <v>13</v>
      </c>
    </row>
    <row r="4" spans="1:11" ht="12.75">
      <c r="A4" s="2">
        <v>1</v>
      </c>
      <c r="B4" s="2" t="s">
        <v>1</v>
      </c>
      <c r="C4" t="s">
        <v>2</v>
      </c>
      <c r="D4" t="s">
        <v>3</v>
      </c>
      <c r="F4" s="2">
        <v>2306</v>
      </c>
      <c r="G4" s="2" t="s">
        <v>8</v>
      </c>
      <c r="H4" t="s">
        <v>12</v>
      </c>
      <c r="I4" s="3">
        <v>6.5</v>
      </c>
      <c r="J4" s="3">
        <v>36.5</v>
      </c>
      <c r="K4" s="3">
        <v>52</v>
      </c>
    </row>
    <row r="5" spans="1:11" ht="12.75">
      <c r="A5" s="2">
        <v>2</v>
      </c>
      <c r="B5" s="2"/>
      <c r="C5" t="s">
        <v>14</v>
      </c>
      <c r="D5" t="s">
        <v>15</v>
      </c>
      <c r="E5" s="2">
        <v>2242</v>
      </c>
      <c r="F5" s="2">
        <v>2239</v>
      </c>
      <c r="G5" s="2" t="s">
        <v>16</v>
      </c>
      <c r="H5" t="s">
        <v>66</v>
      </c>
      <c r="I5" s="3">
        <v>6.5</v>
      </c>
      <c r="J5" s="3">
        <v>34.5</v>
      </c>
      <c r="K5" s="3">
        <v>50.5</v>
      </c>
    </row>
    <row r="6" spans="1:11" ht="12.75">
      <c r="A6" s="2">
        <v>3</v>
      </c>
      <c r="B6" s="2"/>
      <c r="C6" t="s">
        <v>17</v>
      </c>
      <c r="D6" t="s">
        <v>18</v>
      </c>
      <c r="E6" s="2">
        <v>2109</v>
      </c>
      <c r="F6" s="2">
        <v>2101</v>
      </c>
      <c r="G6" s="2" t="s">
        <v>16</v>
      </c>
      <c r="H6" t="s">
        <v>19</v>
      </c>
      <c r="I6" s="3">
        <v>6.5</v>
      </c>
      <c r="J6" s="3">
        <v>31.5</v>
      </c>
      <c r="K6" s="3">
        <v>49</v>
      </c>
    </row>
    <row r="7" spans="1:11" ht="12.75">
      <c r="A7" s="2">
        <v>4</v>
      </c>
      <c r="B7" s="2"/>
      <c r="C7" t="s">
        <v>20</v>
      </c>
      <c r="D7" t="s">
        <v>21</v>
      </c>
      <c r="E7" s="2">
        <v>2127</v>
      </c>
      <c r="F7" s="2">
        <v>2142</v>
      </c>
      <c r="G7" s="2" t="s">
        <v>16</v>
      </c>
      <c r="H7" t="s">
        <v>19</v>
      </c>
      <c r="I7" s="3">
        <v>6</v>
      </c>
      <c r="J7" s="3">
        <v>33</v>
      </c>
      <c r="K7" s="3">
        <v>48.5</v>
      </c>
    </row>
    <row r="8" spans="1:11" ht="12.75">
      <c r="A8" s="2">
        <v>5</v>
      </c>
      <c r="B8" s="2"/>
      <c r="C8" t="s">
        <v>9</v>
      </c>
      <c r="D8" t="s">
        <v>10</v>
      </c>
      <c r="F8" s="2">
        <v>2264</v>
      </c>
      <c r="G8" s="2" t="s">
        <v>11</v>
      </c>
      <c r="H8" t="s">
        <v>22</v>
      </c>
      <c r="I8" s="3">
        <v>6</v>
      </c>
      <c r="J8" s="3">
        <v>31.5</v>
      </c>
      <c r="K8" s="3">
        <v>50.5</v>
      </c>
    </row>
    <row r="9" spans="1:11" ht="12.75">
      <c r="A9" s="2">
        <v>6</v>
      </c>
      <c r="B9" s="2"/>
      <c r="C9" t="s">
        <v>23</v>
      </c>
      <c r="D9" t="s">
        <v>24</v>
      </c>
      <c r="E9" s="2">
        <v>2066</v>
      </c>
      <c r="F9" s="2">
        <v>2101</v>
      </c>
      <c r="G9" s="2" t="s">
        <v>16</v>
      </c>
      <c r="H9" t="s">
        <v>25</v>
      </c>
      <c r="I9" s="3">
        <v>6</v>
      </c>
      <c r="J9" s="3">
        <v>29</v>
      </c>
      <c r="K9" s="3">
        <v>46.5</v>
      </c>
    </row>
    <row r="10" spans="1:11" ht="12.75">
      <c r="A10" s="2">
        <v>7</v>
      </c>
      <c r="B10" s="2"/>
      <c r="C10" t="s">
        <v>26</v>
      </c>
      <c r="D10" t="s">
        <v>27</v>
      </c>
      <c r="E10" s="2">
        <v>2084</v>
      </c>
      <c r="F10" s="2">
        <v>2120</v>
      </c>
      <c r="G10" s="2" t="s">
        <v>16</v>
      </c>
      <c r="H10" t="s">
        <v>28</v>
      </c>
      <c r="I10" s="3">
        <v>5.5</v>
      </c>
      <c r="J10" s="3">
        <v>29.5</v>
      </c>
      <c r="K10" s="3">
        <v>46.5</v>
      </c>
    </row>
    <row r="11" spans="1:11" ht="12.75">
      <c r="A11" s="2">
        <v>8</v>
      </c>
      <c r="B11" s="2" t="s">
        <v>1</v>
      </c>
      <c r="C11" t="s">
        <v>29</v>
      </c>
      <c r="D11" t="s">
        <v>30</v>
      </c>
      <c r="E11" s="2">
        <v>2140</v>
      </c>
      <c r="F11" s="2">
        <v>2203</v>
      </c>
      <c r="G11" s="2" t="s">
        <v>16</v>
      </c>
      <c r="H11" t="s">
        <v>66</v>
      </c>
      <c r="I11" s="3">
        <v>5.5</v>
      </c>
      <c r="J11" s="3">
        <v>26</v>
      </c>
      <c r="K11" s="3">
        <v>42</v>
      </c>
    </row>
    <row r="12" spans="1:11" ht="12.75">
      <c r="A12" s="2">
        <v>9</v>
      </c>
      <c r="B12" s="2"/>
      <c r="C12" t="s">
        <v>31</v>
      </c>
      <c r="D12" t="s">
        <v>32</v>
      </c>
      <c r="F12" s="2">
        <v>2089</v>
      </c>
      <c r="G12" s="2" t="s">
        <v>8</v>
      </c>
      <c r="H12" t="s">
        <v>33</v>
      </c>
      <c r="I12" s="3">
        <v>5</v>
      </c>
      <c r="J12" s="3">
        <v>29</v>
      </c>
      <c r="K12" s="3">
        <v>46.5</v>
      </c>
    </row>
    <row r="13" spans="1:11" ht="12.75">
      <c r="A13" s="2">
        <v>10</v>
      </c>
      <c r="B13" s="2"/>
      <c r="C13" t="s">
        <v>34</v>
      </c>
      <c r="D13" t="s">
        <v>35</v>
      </c>
      <c r="F13" s="2">
        <v>2006</v>
      </c>
      <c r="G13" s="2" t="s">
        <v>11</v>
      </c>
      <c r="H13" t="s">
        <v>22</v>
      </c>
      <c r="I13" s="3">
        <v>5</v>
      </c>
      <c r="J13" s="3">
        <v>27.5</v>
      </c>
      <c r="K13" s="3">
        <v>43</v>
      </c>
    </row>
    <row r="14" spans="1:11" ht="12.75">
      <c r="A14" s="2">
        <v>11</v>
      </c>
      <c r="B14" s="2"/>
      <c r="C14" t="s">
        <v>36</v>
      </c>
      <c r="D14" t="s">
        <v>37</v>
      </c>
      <c r="E14" s="2">
        <v>1869</v>
      </c>
      <c r="F14" s="2">
        <v>1978</v>
      </c>
      <c r="G14" s="2" t="s">
        <v>16</v>
      </c>
      <c r="H14" t="s">
        <v>66</v>
      </c>
      <c r="I14" s="3">
        <v>5</v>
      </c>
      <c r="J14" s="3">
        <v>26</v>
      </c>
      <c r="K14" s="3">
        <v>43.5</v>
      </c>
    </row>
    <row r="15" spans="1:11" ht="12.75">
      <c r="A15" s="2">
        <v>12</v>
      </c>
      <c r="B15" s="2"/>
      <c r="C15" t="s">
        <v>38</v>
      </c>
      <c r="D15" t="s">
        <v>39</v>
      </c>
      <c r="E15" s="2">
        <v>1943</v>
      </c>
      <c r="G15" s="2" t="s">
        <v>16</v>
      </c>
      <c r="H15" t="s">
        <v>66</v>
      </c>
      <c r="I15" s="3">
        <v>5</v>
      </c>
      <c r="J15" s="3">
        <v>26</v>
      </c>
      <c r="K15" s="3">
        <v>43.5</v>
      </c>
    </row>
    <row r="16" spans="1:11" ht="12.75">
      <c r="A16" s="2">
        <v>13</v>
      </c>
      <c r="B16" s="2"/>
      <c r="C16" t="s">
        <v>40</v>
      </c>
      <c r="D16" t="s">
        <v>41</v>
      </c>
      <c r="E16" s="2">
        <v>1893</v>
      </c>
      <c r="G16" s="2" t="s">
        <v>16</v>
      </c>
      <c r="H16" t="s">
        <v>42</v>
      </c>
      <c r="I16" s="3">
        <v>5</v>
      </c>
      <c r="J16" s="3">
        <v>25.5</v>
      </c>
      <c r="K16" s="3">
        <v>46</v>
      </c>
    </row>
    <row r="17" spans="1:11" ht="12.75">
      <c r="A17" s="2">
        <v>14</v>
      </c>
      <c r="B17" s="2"/>
      <c r="C17" t="s">
        <v>43</v>
      </c>
      <c r="D17" t="s">
        <v>44</v>
      </c>
      <c r="E17" s="2">
        <v>1917</v>
      </c>
      <c r="F17" s="2">
        <v>2084</v>
      </c>
      <c r="G17" s="2" t="s">
        <v>16</v>
      </c>
      <c r="H17" t="s">
        <v>66</v>
      </c>
      <c r="I17" s="3">
        <v>5</v>
      </c>
      <c r="J17" s="3">
        <v>23</v>
      </c>
      <c r="K17" s="3">
        <v>38.5</v>
      </c>
    </row>
    <row r="18" spans="1:11" ht="12.75">
      <c r="A18" s="2">
        <v>15</v>
      </c>
      <c r="B18" s="2"/>
      <c r="C18" t="s">
        <v>45</v>
      </c>
      <c r="D18" t="s">
        <v>46</v>
      </c>
      <c r="E18" s="2">
        <v>2025</v>
      </c>
      <c r="F18" s="2">
        <v>2119</v>
      </c>
      <c r="G18" s="2" t="s">
        <v>16</v>
      </c>
      <c r="H18" t="s">
        <v>66</v>
      </c>
      <c r="I18" s="3">
        <v>5</v>
      </c>
      <c r="J18" s="3">
        <v>22.5</v>
      </c>
      <c r="K18" s="3">
        <v>39.5</v>
      </c>
    </row>
    <row r="19" spans="1:11" ht="12.75">
      <c r="A19" s="2">
        <v>16</v>
      </c>
      <c r="B19" s="2"/>
      <c r="C19" t="s">
        <v>47</v>
      </c>
      <c r="D19" t="s">
        <v>21</v>
      </c>
      <c r="E19" s="2">
        <v>1801</v>
      </c>
      <c r="G19" s="2" t="s">
        <v>16</v>
      </c>
      <c r="H19" t="s">
        <v>66</v>
      </c>
      <c r="I19" s="3">
        <v>5</v>
      </c>
      <c r="J19" s="3">
        <v>21</v>
      </c>
      <c r="K19" s="3">
        <v>42.5</v>
      </c>
    </row>
    <row r="20" spans="1:11" ht="12.75">
      <c r="A20" s="2">
        <v>17</v>
      </c>
      <c r="B20" s="2"/>
      <c r="C20" t="s">
        <v>48</v>
      </c>
      <c r="D20" t="s">
        <v>49</v>
      </c>
      <c r="E20" s="2">
        <v>1712</v>
      </c>
      <c r="G20" s="2" t="s">
        <v>16</v>
      </c>
      <c r="H20" t="s">
        <v>19</v>
      </c>
      <c r="I20" s="3">
        <v>4.5</v>
      </c>
      <c r="J20" s="3">
        <v>25</v>
      </c>
      <c r="K20" s="3">
        <v>43</v>
      </c>
    </row>
    <row r="21" spans="1:11" ht="12.75">
      <c r="A21" s="2">
        <v>18</v>
      </c>
      <c r="B21" s="2"/>
      <c r="C21" t="s">
        <v>50</v>
      </c>
      <c r="D21" t="s">
        <v>51</v>
      </c>
      <c r="E21" s="2">
        <v>2094</v>
      </c>
      <c r="F21" s="2">
        <v>2113</v>
      </c>
      <c r="G21" s="2" t="s">
        <v>16</v>
      </c>
      <c r="H21" t="s">
        <v>66</v>
      </c>
      <c r="I21" s="3">
        <v>4.5</v>
      </c>
      <c r="J21" s="3">
        <v>25</v>
      </c>
      <c r="K21" s="3">
        <v>40.5</v>
      </c>
    </row>
    <row r="22" spans="1:11" ht="12.75">
      <c r="A22" s="2">
        <v>19</v>
      </c>
      <c r="B22" s="2"/>
      <c r="C22" t="s">
        <v>52</v>
      </c>
      <c r="D22" t="s">
        <v>53</v>
      </c>
      <c r="E22" s="2">
        <v>1887</v>
      </c>
      <c r="G22" s="2" t="s">
        <v>16</v>
      </c>
      <c r="H22" t="s">
        <v>19</v>
      </c>
      <c r="I22" s="3">
        <v>4.5</v>
      </c>
      <c r="J22" s="3">
        <v>22.5</v>
      </c>
      <c r="K22" s="3">
        <v>43</v>
      </c>
    </row>
    <row r="23" spans="1:11" ht="12.75">
      <c r="A23" s="2">
        <v>20</v>
      </c>
      <c r="B23" s="2"/>
      <c r="C23" t="s">
        <v>54</v>
      </c>
      <c r="D23" t="s">
        <v>55</v>
      </c>
      <c r="E23" s="2">
        <v>1867</v>
      </c>
      <c r="G23" s="2" t="s">
        <v>56</v>
      </c>
      <c r="H23" t="s">
        <v>94</v>
      </c>
      <c r="I23" s="3">
        <v>4.5</v>
      </c>
      <c r="J23" s="3">
        <v>22.5</v>
      </c>
      <c r="K23" s="3">
        <v>41.5</v>
      </c>
    </row>
    <row r="24" spans="1:11" ht="12.75">
      <c r="A24" s="2">
        <v>21</v>
      </c>
      <c r="B24" s="2"/>
      <c r="C24" t="s">
        <v>58</v>
      </c>
      <c r="D24" t="s">
        <v>59</v>
      </c>
      <c r="E24" s="2">
        <v>1944</v>
      </c>
      <c r="F24" s="2">
        <v>1921</v>
      </c>
      <c r="G24" s="2" t="s">
        <v>16</v>
      </c>
      <c r="H24" t="s">
        <v>60</v>
      </c>
      <c r="I24" s="3">
        <v>4.5</v>
      </c>
      <c r="J24" s="3">
        <v>21.5</v>
      </c>
      <c r="K24" s="3">
        <v>38</v>
      </c>
    </row>
    <row r="25" spans="1:11" ht="12.75">
      <c r="A25" s="2">
        <v>22</v>
      </c>
      <c r="B25" s="2"/>
      <c r="C25" t="s">
        <v>38</v>
      </c>
      <c r="D25" t="s">
        <v>37</v>
      </c>
      <c r="E25" s="2">
        <v>1799</v>
      </c>
      <c r="G25" s="2" t="s">
        <v>16</v>
      </c>
      <c r="H25" t="s">
        <v>66</v>
      </c>
      <c r="I25" s="3">
        <v>4.5</v>
      </c>
      <c r="J25" s="3">
        <v>21</v>
      </c>
      <c r="K25" s="3">
        <v>39</v>
      </c>
    </row>
    <row r="26" spans="1:11" ht="12.75">
      <c r="A26" s="2">
        <v>23</v>
      </c>
      <c r="B26" s="2"/>
      <c r="C26" t="s">
        <v>61</v>
      </c>
      <c r="D26" t="s">
        <v>37</v>
      </c>
      <c r="E26" s="2">
        <v>1911</v>
      </c>
      <c r="F26" s="2">
        <v>2015</v>
      </c>
      <c r="G26" s="2" t="s">
        <v>16</v>
      </c>
      <c r="H26" t="s">
        <v>42</v>
      </c>
      <c r="I26" s="3">
        <v>4</v>
      </c>
      <c r="J26" s="3">
        <v>23.5</v>
      </c>
      <c r="K26" s="3">
        <v>39.5</v>
      </c>
    </row>
    <row r="27" spans="1:11" ht="12.75">
      <c r="A27" s="2">
        <v>24</v>
      </c>
      <c r="B27" s="2"/>
      <c r="C27" t="s">
        <v>62</v>
      </c>
      <c r="D27" t="s">
        <v>63</v>
      </c>
      <c r="E27" s="2">
        <v>1667</v>
      </c>
      <c r="G27" s="2" t="s">
        <v>16</v>
      </c>
      <c r="H27" t="s">
        <v>19</v>
      </c>
      <c r="I27" s="3">
        <v>4</v>
      </c>
      <c r="J27" s="3">
        <v>19.5</v>
      </c>
      <c r="K27" s="3">
        <v>39</v>
      </c>
    </row>
    <row r="28" spans="1:11" ht="12.75">
      <c r="A28" s="2">
        <v>25</v>
      </c>
      <c r="B28" s="2"/>
      <c r="C28" t="s">
        <v>64</v>
      </c>
      <c r="D28" t="s">
        <v>65</v>
      </c>
      <c r="E28" s="2">
        <v>1692</v>
      </c>
      <c r="G28" s="2" t="s">
        <v>16</v>
      </c>
      <c r="H28" t="s">
        <v>66</v>
      </c>
      <c r="I28" s="3">
        <v>4</v>
      </c>
      <c r="J28" s="3">
        <v>18</v>
      </c>
      <c r="K28" s="3">
        <v>36</v>
      </c>
    </row>
    <row r="29" spans="1:11" ht="12.75">
      <c r="A29" s="2">
        <v>26</v>
      </c>
      <c r="B29" s="2"/>
      <c r="C29" t="s">
        <v>67</v>
      </c>
      <c r="D29" t="s">
        <v>68</v>
      </c>
      <c r="E29" s="2">
        <v>1775</v>
      </c>
      <c r="G29" s="2" t="s">
        <v>16</v>
      </c>
      <c r="H29" t="s">
        <v>69</v>
      </c>
      <c r="I29" s="3">
        <v>4</v>
      </c>
      <c r="J29" s="3">
        <v>17.5</v>
      </c>
      <c r="K29" s="3">
        <v>34</v>
      </c>
    </row>
    <row r="30" spans="1:11" ht="12.75">
      <c r="A30" s="2">
        <v>27</v>
      </c>
      <c r="B30" s="2"/>
      <c r="C30" t="s">
        <v>70</v>
      </c>
      <c r="D30" t="s">
        <v>21</v>
      </c>
      <c r="E30" s="2">
        <v>1620</v>
      </c>
      <c r="G30" s="2" t="s">
        <v>16</v>
      </c>
      <c r="H30" t="s">
        <v>66</v>
      </c>
      <c r="I30" s="3">
        <v>4</v>
      </c>
      <c r="J30" s="3">
        <v>17</v>
      </c>
      <c r="K30" s="3">
        <v>37</v>
      </c>
    </row>
    <row r="31" spans="1:11" ht="12.75">
      <c r="A31" s="2">
        <v>28</v>
      </c>
      <c r="B31" s="2"/>
      <c r="C31" t="s">
        <v>71</v>
      </c>
      <c r="D31" t="s">
        <v>72</v>
      </c>
      <c r="E31" s="2">
        <v>1718</v>
      </c>
      <c r="G31" s="2" t="s">
        <v>16</v>
      </c>
      <c r="H31" t="s">
        <v>66</v>
      </c>
      <c r="I31" s="3">
        <v>3.5</v>
      </c>
      <c r="J31" s="3">
        <v>17</v>
      </c>
      <c r="K31" s="3">
        <v>36</v>
      </c>
    </row>
    <row r="32" spans="1:11" ht="12.75">
      <c r="A32" s="2">
        <v>29</v>
      </c>
      <c r="B32" s="2"/>
      <c r="C32" t="s">
        <v>73</v>
      </c>
      <c r="D32" t="s">
        <v>74</v>
      </c>
      <c r="E32" s="2">
        <v>1526</v>
      </c>
      <c r="G32" s="2" t="s">
        <v>16</v>
      </c>
      <c r="H32" t="s">
        <v>66</v>
      </c>
      <c r="I32" s="3">
        <v>3</v>
      </c>
      <c r="J32" s="3">
        <v>14</v>
      </c>
      <c r="K32" s="3">
        <v>31</v>
      </c>
    </row>
    <row r="33" spans="1:11" ht="12.75">
      <c r="A33" s="2">
        <v>30</v>
      </c>
      <c r="B33" s="2"/>
      <c r="C33" t="s">
        <v>75</v>
      </c>
      <c r="D33" t="s">
        <v>73</v>
      </c>
      <c r="E33" s="2">
        <v>1617</v>
      </c>
      <c r="G33" s="2" t="s">
        <v>16</v>
      </c>
      <c r="H33" t="s">
        <v>66</v>
      </c>
      <c r="I33" s="3">
        <v>3</v>
      </c>
      <c r="J33" s="3">
        <v>11</v>
      </c>
      <c r="K33" s="3">
        <v>31.5</v>
      </c>
    </row>
    <row r="34" spans="1:11" ht="12.75">
      <c r="A34" s="2">
        <v>31</v>
      </c>
      <c r="B34" s="2"/>
      <c r="C34" t="s">
        <v>76</v>
      </c>
      <c r="D34" t="s">
        <v>72</v>
      </c>
      <c r="E34" s="2" t="s">
        <v>77</v>
      </c>
      <c r="G34" s="2" t="s">
        <v>16</v>
      </c>
      <c r="H34" t="s">
        <v>66</v>
      </c>
      <c r="I34" s="3">
        <v>3</v>
      </c>
      <c r="J34" s="3">
        <v>8</v>
      </c>
      <c r="K34" s="3">
        <v>30</v>
      </c>
    </row>
    <row r="35" spans="1:11" ht="12.75">
      <c r="A35" s="2">
        <v>32</v>
      </c>
      <c r="B35" s="2"/>
      <c r="C35" t="s">
        <v>78</v>
      </c>
      <c r="D35" t="s">
        <v>79</v>
      </c>
      <c r="E35" s="2">
        <v>1650</v>
      </c>
      <c r="G35" s="2" t="s">
        <v>56</v>
      </c>
      <c r="H35" t="s">
        <v>80</v>
      </c>
      <c r="I35" s="3">
        <v>2.5</v>
      </c>
      <c r="J35" s="3">
        <v>15</v>
      </c>
      <c r="K35" s="3">
        <v>34</v>
      </c>
    </row>
    <row r="36" spans="1:11" ht="12.75">
      <c r="A36" s="2">
        <v>33</v>
      </c>
      <c r="B36" s="2"/>
      <c r="C36" t="s">
        <v>81</v>
      </c>
      <c r="D36" t="s">
        <v>72</v>
      </c>
      <c r="E36" s="2">
        <v>1563</v>
      </c>
      <c r="G36" s="2" t="s">
        <v>16</v>
      </c>
      <c r="H36" t="s">
        <v>82</v>
      </c>
      <c r="I36" s="3">
        <v>2.5</v>
      </c>
      <c r="J36" s="3">
        <v>14.5</v>
      </c>
      <c r="K36" s="3">
        <v>35</v>
      </c>
    </row>
    <row r="37" spans="1:11" ht="12.75">
      <c r="A37" s="2">
        <v>34</v>
      </c>
      <c r="B37" s="2"/>
      <c r="C37" t="s">
        <v>83</v>
      </c>
      <c r="D37" t="s">
        <v>24</v>
      </c>
      <c r="E37" s="2">
        <v>1325</v>
      </c>
      <c r="G37" s="2" t="s">
        <v>16</v>
      </c>
      <c r="H37" t="s">
        <v>66</v>
      </c>
      <c r="I37" s="3">
        <v>0</v>
      </c>
      <c r="J37" s="3">
        <v>0</v>
      </c>
      <c r="K37" s="3">
        <v>21.5</v>
      </c>
    </row>
  </sheetData>
  <mergeCells count="1">
    <mergeCell ref="A1:K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K19" sqref="K19"/>
    </sheetView>
  </sheetViews>
  <sheetFormatPr defaultColWidth="9.00390625" defaultRowHeight="12.75"/>
  <cols>
    <col min="1" max="1" width="4.75390625" style="0" bestFit="1" customWidth="1"/>
    <col min="2" max="2" width="10.375" style="0" bestFit="1" customWidth="1"/>
    <col min="3" max="3" width="10.25390625" style="0" bestFit="1" customWidth="1"/>
    <col min="4" max="4" width="8.00390625" style="0" customWidth="1"/>
    <col min="5" max="5" width="7.125" style="0" customWidth="1"/>
    <col min="6" max="6" width="8.125" style="0" customWidth="1"/>
    <col min="7" max="7" width="17.875" style="0" bestFit="1" customWidth="1"/>
    <col min="9" max="9" width="5.25390625" style="0" bestFit="1" customWidth="1"/>
  </cols>
  <sheetData>
    <row r="1" spans="1:9" ht="15">
      <c r="A1" s="4"/>
      <c r="B1" s="5" t="s">
        <v>78</v>
      </c>
      <c r="C1" s="5" t="s">
        <v>79</v>
      </c>
      <c r="D1" s="5">
        <v>1650</v>
      </c>
      <c r="E1" s="37" t="s">
        <v>92</v>
      </c>
      <c r="F1" s="37"/>
      <c r="G1" s="37"/>
      <c r="H1" s="37"/>
      <c r="I1" s="38"/>
    </row>
    <row r="2" spans="1:9" ht="12.75">
      <c r="A2" s="18" t="s">
        <v>90</v>
      </c>
      <c r="B2" s="13" t="s">
        <v>87</v>
      </c>
      <c r="C2" s="14"/>
      <c r="D2" s="11" t="s">
        <v>4</v>
      </c>
      <c r="E2" s="11" t="s">
        <v>5</v>
      </c>
      <c r="F2" s="11" t="s">
        <v>6</v>
      </c>
      <c r="G2" s="11" t="s">
        <v>7</v>
      </c>
      <c r="H2" s="12" t="s">
        <v>91</v>
      </c>
      <c r="I2" s="19" t="s">
        <v>88</v>
      </c>
    </row>
    <row r="3" spans="1:9" ht="12.75">
      <c r="A3" s="20">
        <v>1</v>
      </c>
      <c r="B3" s="15" t="s">
        <v>36</v>
      </c>
      <c r="C3" s="16" t="s">
        <v>37</v>
      </c>
      <c r="D3" s="10">
        <v>1869</v>
      </c>
      <c r="E3" s="10">
        <v>1978</v>
      </c>
      <c r="F3" s="10" t="s">
        <v>16</v>
      </c>
      <c r="G3" s="17" t="s">
        <v>66</v>
      </c>
      <c r="H3" s="6">
        <v>0</v>
      </c>
      <c r="I3" s="7">
        <f>H3</f>
        <v>0</v>
      </c>
    </row>
    <row r="4" spans="1:9" ht="12.75">
      <c r="A4" s="20">
        <v>2</v>
      </c>
      <c r="B4" s="15" t="s">
        <v>71</v>
      </c>
      <c r="C4" s="16" t="s">
        <v>72</v>
      </c>
      <c r="D4" s="10">
        <v>1718</v>
      </c>
      <c r="E4" s="10"/>
      <c r="F4" s="10" t="s">
        <v>16</v>
      </c>
      <c r="G4" s="17" t="s">
        <v>66</v>
      </c>
      <c r="H4" s="6">
        <v>0.5</v>
      </c>
      <c r="I4" s="7">
        <f>I3+H4</f>
        <v>0.5</v>
      </c>
    </row>
    <row r="5" spans="1:9" ht="12.75">
      <c r="A5" s="20">
        <v>3</v>
      </c>
      <c r="B5" s="15" t="s">
        <v>62</v>
      </c>
      <c r="C5" s="16" t="s">
        <v>63</v>
      </c>
      <c r="D5" s="10">
        <v>1667</v>
      </c>
      <c r="E5" s="10"/>
      <c r="F5" s="10" t="s">
        <v>16</v>
      </c>
      <c r="G5" s="17" t="s">
        <v>19</v>
      </c>
      <c r="H5" s="6">
        <v>1</v>
      </c>
      <c r="I5" s="7">
        <f aca="true" t="shared" si="0" ref="I5:I11">I4+H5</f>
        <v>1.5</v>
      </c>
    </row>
    <row r="6" spans="1:9" ht="12.75">
      <c r="A6" s="20">
        <v>4</v>
      </c>
      <c r="B6" s="15" t="s">
        <v>61</v>
      </c>
      <c r="C6" s="16" t="s">
        <v>37</v>
      </c>
      <c r="D6" s="10">
        <v>1911</v>
      </c>
      <c r="E6" s="10">
        <v>2015</v>
      </c>
      <c r="F6" s="10" t="s">
        <v>16</v>
      </c>
      <c r="G6" s="17" t="s">
        <v>42</v>
      </c>
      <c r="H6" s="6">
        <v>0</v>
      </c>
      <c r="I6" s="7">
        <f t="shared" si="0"/>
        <v>1.5</v>
      </c>
    </row>
    <row r="7" spans="1:9" ht="12.75">
      <c r="A7" s="20">
        <v>5</v>
      </c>
      <c r="B7" s="15" t="s">
        <v>54</v>
      </c>
      <c r="C7" s="16" t="s">
        <v>55</v>
      </c>
      <c r="D7" s="10">
        <v>1867</v>
      </c>
      <c r="E7" s="10"/>
      <c r="F7" s="10" t="s">
        <v>56</v>
      </c>
      <c r="G7" s="17" t="s">
        <v>57</v>
      </c>
      <c r="H7" s="6">
        <v>0</v>
      </c>
      <c r="I7" s="7">
        <f t="shared" si="0"/>
        <v>1.5</v>
      </c>
    </row>
    <row r="8" spans="1:9" ht="12.75">
      <c r="A8" s="20">
        <v>6</v>
      </c>
      <c r="B8" s="15" t="s">
        <v>83</v>
      </c>
      <c r="C8" s="16" t="s">
        <v>24</v>
      </c>
      <c r="D8" s="10">
        <v>1325</v>
      </c>
      <c r="E8" s="10"/>
      <c r="F8" s="10" t="s">
        <v>16</v>
      </c>
      <c r="G8" s="17" t="s">
        <v>66</v>
      </c>
      <c r="H8" s="6">
        <v>1</v>
      </c>
      <c r="I8" s="7">
        <f t="shared" si="0"/>
        <v>2.5</v>
      </c>
    </row>
    <row r="9" spans="1:9" ht="12.75">
      <c r="A9" s="20">
        <v>7</v>
      </c>
      <c r="B9" s="15" t="s">
        <v>38</v>
      </c>
      <c r="C9" s="16" t="s">
        <v>37</v>
      </c>
      <c r="D9" s="10">
        <v>1799</v>
      </c>
      <c r="E9" s="10"/>
      <c r="F9" s="10" t="s">
        <v>16</v>
      </c>
      <c r="G9" s="17" t="s">
        <v>66</v>
      </c>
      <c r="H9" s="6">
        <v>0</v>
      </c>
      <c r="I9" s="7">
        <f t="shared" si="0"/>
        <v>2.5</v>
      </c>
    </row>
    <row r="10" spans="1:9" ht="12.75">
      <c r="A10" s="20">
        <v>8</v>
      </c>
      <c r="B10" s="15" t="s">
        <v>58</v>
      </c>
      <c r="C10" s="16" t="s">
        <v>59</v>
      </c>
      <c r="D10" s="10">
        <v>1944</v>
      </c>
      <c r="E10" s="10">
        <v>1921</v>
      </c>
      <c r="F10" s="10" t="s">
        <v>16</v>
      </c>
      <c r="G10" s="17" t="s">
        <v>60</v>
      </c>
      <c r="H10" s="6">
        <v>0</v>
      </c>
      <c r="I10" s="7">
        <f t="shared" si="0"/>
        <v>2.5</v>
      </c>
    </row>
    <row r="11" spans="1:9" ht="16.5" thickBot="1">
      <c r="A11" s="21">
        <v>9</v>
      </c>
      <c r="B11" s="22" t="s">
        <v>76</v>
      </c>
      <c r="C11" s="23" t="s">
        <v>72</v>
      </c>
      <c r="D11" s="24" t="s">
        <v>77</v>
      </c>
      <c r="E11" s="24"/>
      <c r="F11" s="24" t="s">
        <v>16</v>
      </c>
      <c r="G11" s="25" t="s">
        <v>66</v>
      </c>
      <c r="H11" s="8">
        <v>0</v>
      </c>
      <c r="I11" s="26">
        <f t="shared" si="0"/>
        <v>2.5</v>
      </c>
    </row>
    <row r="12" spans="2:5" ht="13.5" thickBot="1">
      <c r="B12" s="27" t="s">
        <v>93</v>
      </c>
      <c r="C12" s="28"/>
      <c r="D12" s="29">
        <f>(SUM(D3:D10)+1350)/9</f>
        <v>1716.6666666666667</v>
      </c>
      <c r="E12" s="29">
        <f>(SUM(E3:E10))/3</f>
        <v>1971.3333333333333</v>
      </c>
    </row>
    <row r="13" ht="13.5" thickBot="1"/>
    <row r="14" spans="1:9" s="1" customFormat="1" ht="15">
      <c r="A14" s="35"/>
      <c r="B14" s="5" t="s">
        <v>54</v>
      </c>
      <c r="C14" s="5" t="s">
        <v>55</v>
      </c>
      <c r="D14" s="5">
        <v>1867</v>
      </c>
      <c r="E14" s="37" t="s">
        <v>92</v>
      </c>
      <c r="F14" s="37"/>
      <c r="G14" s="37"/>
      <c r="H14" s="37"/>
      <c r="I14" s="38"/>
    </row>
    <row r="15" spans="1:9" ht="12.75">
      <c r="A15" s="18" t="s">
        <v>90</v>
      </c>
      <c r="B15" s="13" t="s">
        <v>87</v>
      </c>
      <c r="C15" s="14"/>
      <c r="D15" s="11" t="s">
        <v>4</v>
      </c>
      <c r="E15" s="11" t="s">
        <v>5</v>
      </c>
      <c r="F15" s="11" t="s">
        <v>6</v>
      </c>
      <c r="G15" s="11" t="s">
        <v>7</v>
      </c>
      <c r="H15" s="12" t="s">
        <v>91</v>
      </c>
      <c r="I15" s="19" t="s">
        <v>88</v>
      </c>
    </row>
    <row r="16" spans="1:9" ht="12.75">
      <c r="A16" s="20">
        <v>1</v>
      </c>
      <c r="B16" s="30" t="s">
        <v>38</v>
      </c>
      <c r="C16" s="31" t="s">
        <v>39</v>
      </c>
      <c r="D16" s="9">
        <v>1943</v>
      </c>
      <c r="E16" s="9"/>
      <c r="F16" s="9" t="s">
        <v>16</v>
      </c>
      <c r="G16" s="32" t="s">
        <v>66</v>
      </c>
      <c r="H16" s="9">
        <v>0.5</v>
      </c>
      <c r="I16" s="7">
        <f>H16</f>
        <v>0.5</v>
      </c>
    </row>
    <row r="17" spans="1:9" ht="12.75">
      <c r="A17" s="20">
        <v>2</v>
      </c>
      <c r="B17" s="15" t="s">
        <v>43</v>
      </c>
      <c r="C17" s="16" t="s">
        <v>44</v>
      </c>
      <c r="D17" s="10">
        <v>1917</v>
      </c>
      <c r="E17" s="10">
        <v>2084</v>
      </c>
      <c r="F17" s="10" t="s">
        <v>16</v>
      </c>
      <c r="G17" s="17" t="s">
        <v>66</v>
      </c>
      <c r="H17" s="10">
        <v>0.5</v>
      </c>
      <c r="I17" s="7">
        <f>I16+H17</f>
        <v>1</v>
      </c>
    </row>
    <row r="18" spans="1:9" ht="12.75">
      <c r="A18" s="20">
        <v>3</v>
      </c>
      <c r="B18" s="15" t="s">
        <v>45</v>
      </c>
      <c r="C18" s="16" t="s">
        <v>46</v>
      </c>
      <c r="D18" s="10">
        <v>2025</v>
      </c>
      <c r="E18" s="10">
        <v>2119</v>
      </c>
      <c r="F18" s="10" t="s">
        <v>16</v>
      </c>
      <c r="G18" s="17" t="s">
        <v>66</v>
      </c>
      <c r="H18" s="10">
        <v>0</v>
      </c>
      <c r="I18" s="7">
        <f aca="true" t="shared" si="1" ref="I18:I24">I17+H18</f>
        <v>1</v>
      </c>
    </row>
    <row r="19" spans="1:9" ht="12.75">
      <c r="A19" s="20">
        <v>4</v>
      </c>
      <c r="B19" s="15" t="s">
        <v>47</v>
      </c>
      <c r="C19" s="16" t="s">
        <v>21</v>
      </c>
      <c r="D19" s="10">
        <v>1801</v>
      </c>
      <c r="E19" s="10"/>
      <c r="F19" s="10" t="s">
        <v>16</v>
      </c>
      <c r="G19" s="17" t="s">
        <v>66</v>
      </c>
      <c r="H19" s="34">
        <v>0.5</v>
      </c>
      <c r="I19" s="7">
        <f t="shared" si="1"/>
        <v>1.5</v>
      </c>
    </row>
    <row r="20" spans="1:9" ht="12.75">
      <c r="A20" s="20">
        <v>5</v>
      </c>
      <c r="B20" s="15" t="s">
        <v>78</v>
      </c>
      <c r="C20" s="16" t="s">
        <v>79</v>
      </c>
      <c r="D20" s="10">
        <v>1650</v>
      </c>
      <c r="E20" s="10"/>
      <c r="F20" s="10" t="s">
        <v>56</v>
      </c>
      <c r="G20" s="17" t="s">
        <v>80</v>
      </c>
      <c r="H20" s="10">
        <v>1</v>
      </c>
      <c r="I20" s="7">
        <f t="shared" si="1"/>
        <v>2.5</v>
      </c>
    </row>
    <row r="21" spans="1:9" ht="12.75">
      <c r="A21" s="20">
        <v>6</v>
      </c>
      <c r="B21" s="15" t="s">
        <v>29</v>
      </c>
      <c r="C21" s="16" t="s">
        <v>30</v>
      </c>
      <c r="D21" s="10">
        <v>2140</v>
      </c>
      <c r="E21" s="10">
        <v>2203</v>
      </c>
      <c r="F21" s="10" t="s">
        <v>16</v>
      </c>
      <c r="G21" s="17" t="s">
        <v>66</v>
      </c>
      <c r="H21" s="10">
        <v>1</v>
      </c>
      <c r="I21" s="7">
        <f t="shared" si="1"/>
        <v>3.5</v>
      </c>
    </row>
    <row r="22" spans="1:9" ht="12.75">
      <c r="A22" s="20">
        <v>7</v>
      </c>
      <c r="B22" s="15" t="s">
        <v>62</v>
      </c>
      <c r="C22" s="16" t="s">
        <v>63</v>
      </c>
      <c r="D22" s="10">
        <v>1667</v>
      </c>
      <c r="E22" s="10"/>
      <c r="F22" s="10" t="s">
        <v>16</v>
      </c>
      <c r="G22" s="17" t="s">
        <v>19</v>
      </c>
      <c r="H22" s="10">
        <v>0.5</v>
      </c>
      <c r="I22" s="7">
        <f t="shared" si="1"/>
        <v>4</v>
      </c>
    </row>
    <row r="23" spans="1:9" ht="12.75">
      <c r="A23" s="20">
        <v>8</v>
      </c>
      <c r="B23" s="15" t="s">
        <v>34</v>
      </c>
      <c r="C23" s="16" t="s">
        <v>35</v>
      </c>
      <c r="D23" s="10">
        <v>2006</v>
      </c>
      <c r="E23" s="10">
        <v>2006</v>
      </c>
      <c r="F23" s="10" t="s">
        <v>11</v>
      </c>
      <c r="G23" s="17" t="s">
        <v>22</v>
      </c>
      <c r="H23" s="10">
        <v>0</v>
      </c>
      <c r="I23" s="7">
        <f t="shared" si="1"/>
        <v>4</v>
      </c>
    </row>
    <row r="24" spans="1:9" ht="16.5" thickBot="1">
      <c r="A24" s="21">
        <v>9</v>
      </c>
      <c r="B24" s="22" t="s">
        <v>50</v>
      </c>
      <c r="C24" s="23" t="s">
        <v>51</v>
      </c>
      <c r="D24" s="24">
        <v>2094</v>
      </c>
      <c r="E24" s="24">
        <v>2113</v>
      </c>
      <c r="F24" s="24" t="s">
        <v>16</v>
      </c>
      <c r="G24" s="25" t="s">
        <v>66</v>
      </c>
      <c r="H24" s="24">
        <v>0.5</v>
      </c>
      <c r="I24" s="33">
        <f t="shared" si="1"/>
        <v>4.5</v>
      </c>
    </row>
    <row r="25" spans="2:5" ht="13.5" thickBot="1">
      <c r="B25" s="27" t="s">
        <v>93</v>
      </c>
      <c r="C25" s="28"/>
      <c r="D25" s="29">
        <f>(SUM(D16:D24)/9)</f>
        <v>1915.888888888889</v>
      </c>
      <c r="E25" s="29">
        <f>(SUM(E16:E24))/5</f>
        <v>2105</v>
      </c>
    </row>
  </sheetData>
  <mergeCells count="2">
    <mergeCell ref="E1:I1"/>
    <mergeCell ref="E14:I14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Kuchyna</dc:creator>
  <cp:keywords/>
  <dc:description/>
  <cp:lastModifiedBy>Stanislav Kuchyna</cp:lastModifiedBy>
  <cp:lastPrinted>2003-08-15T13:12:39Z</cp:lastPrinted>
  <dcterms:created xsi:type="dcterms:W3CDTF">2003-08-15T12:17:43Z</dcterms:created>
  <dcterms:modified xsi:type="dcterms:W3CDTF">2003-08-16T17:57:52Z</dcterms:modified>
  <cp:category/>
  <cp:version/>
  <cp:contentType/>
  <cp:contentStatus/>
</cp:coreProperties>
</file>