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<sst xmlns="http://schemas.openxmlformats.org/spreadsheetml/2006/main" count="169" uniqueCount="157">
  <si>
    <t>VALES Vaclav</t>
  </si>
  <si>
    <t>2179</t>
  </si>
  <si>
    <t>2090</t>
  </si>
  <si>
    <t>JANDA Zdenek</t>
  </si>
  <si>
    <t>2145</t>
  </si>
  <si>
    <t>2131</t>
  </si>
  <si>
    <t>VRANA Jan</t>
  </si>
  <si>
    <t>1855</t>
  </si>
  <si>
    <t>2151</t>
  </si>
  <si>
    <t>BOHM Tomas</t>
  </si>
  <si>
    <t>1959</t>
  </si>
  <si>
    <t>2071</t>
  </si>
  <si>
    <t>MUDRA Pavel</t>
  </si>
  <si>
    <t>2020</t>
  </si>
  <si>
    <t>2029</t>
  </si>
  <si>
    <t>PAPAY Jindrich</t>
  </si>
  <si>
    <t>1897</t>
  </si>
  <si>
    <t>2044</t>
  </si>
  <si>
    <t>PEKAR Frantisek</t>
  </si>
  <si>
    <t>1889</t>
  </si>
  <si>
    <t>1963</t>
  </si>
  <si>
    <t>KUCERA Petr</t>
  </si>
  <si>
    <t>1869</t>
  </si>
  <si>
    <t>PRUDEK Jiri</t>
  </si>
  <si>
    <t>1989</t>
  </si>
  <si>
    <t>1898</t>
  </si>
  <si>
    <t>SEIFARTH Robert st,</t>
  </si>
  <si>
    <t>1900</t>
  </si>
  <si>
    <t>1987</t>
  </si>
  <si>
    <t>VOLF Vladislav</t>
  </si>
  <si>
    <t>1821</t>
  </si>
  <si>
    <t>1816</t>
  </si>
  <si>
    <t>FOJTU Jan</t>
  </si>
  <si>
    <t>1857</t>
  </si>
  <si>
    <t>MARES Otakar</t>
  </si>
  <si>
    <t>1806</t>
  </si>
  <si>
    <t>1835</t>
  </si>
  <si>
    <t>STOLY Jindrich</t>
  </si>
  <si>
    <t>1608</t>
  </si>
  <si>
    <t>1954</t>
  </si>
  <si>
    <t>SEIFARTH Robert ml.</t>
  </si>
  <si>
    <t>2140</t>
  </si>
  <si>
    <t>1876</t>
  </si>
  <si>
    <t>STEFANIK Oldrich</t>
  </si>
  <si>
    <t>1975</t>
  </si>
  <si>
    <t>1862</t>
  </si>
  <si>
    <t>DOLEZAL Radoslav</t>
  </si>
  <si>
    <t>1958</t>
  </si>
  <si>
    <t>1944</t>
  </si>
  <si>
    <t>FOJTU Petr</t>
  </si>
  <si>
    <t>1929</t>
  </si>
  <si>
    <t>1886</t>
  </si>
  <si>
    <t>KUCERA Jaroslav</t>
  </si>
  <si>
    <t>1913</t>
  </si>
  <si>
    <t>1874</t>
  </si>
  <si>
    <t>VOGL Robert</t>
  </si>
  <si>
    <t>1829</t>
  </si>
  <si>
    <t>VESELY Jaroslav</t>
  </si>
  <si>
    <t>1728</t>
  </si>
  <si>
    <t>1793</t>
  </si>
  <si>
    <t>CERNY Lumir</t>
  </si>
  <si>
    <t>1672</t>
  </si>
  <si>
    <t>1833</t>
  </si>
  <si>
    <t>PRINC Jiri</t>
  </si>
  <si>
    <t>1961</t>
  </si>
  <si>
    <t>1809</t>
  </si>
  <si>
    <t>MAYER Jiri</t>
  </si>
  <si>
    <t>1911</t>
  </si>
  <si>
    <t>1767</t>
  </si>
  <si>
    <t>DUNGL Petr</t>
  </si>
  <si>
    <t>1820</t>
  </si>
  <si>
    <t>1888</t>
  </si>
  <si>
    <t>KAVALSKI Petko</t>
  </si>
  <si>
    <t>1788</t>
  </si>
  <si>
    <t>1732</t>
  </si>
  <si>
    <t>KRAL Petr</t>
  </si>
  <si>
    <t>1773</t>
  </si>
  <si>
    <t>BOHM Jan</t>
  </si>
  <si>
    <t>1727</t>
  </si>
  <si>
    <t>1774</t>
  </si>
  <si>
    <t>WIEDERMANN Jan</t>
  </si>
  <si>
    <t>1723</t>
  </si>
  <si>
    <t>1737</t>
  </si>
  <si>
    <t>KAVALIR Jan</t>
  </si>
  <si>
    <t>1721</t>
  </si>
  <si>
    <t>1744</t>
  </si>
  <si>
    <t>HRNCIR Frantisek st.</t>
  </si>
  <si>
    <t>1570</t>
  </si>
  <si>
    <t>1768</t>
  </si>
  <si>
    <t>BLAZEJ Jaroslav</t>
  </si>
  <si>
    <t>1709</t>
  </si>
  <si>
    <t>VARTA Jiri</t>
  </si>
  <si>
    <t>1825</t>
  </si>
  <si>
    <t>1842</t>
  </si>
  <si>
    <t>STAREC Zdenek</t>
  </si>
  <si>
    <t>1796</t>
  </si>
  <si>
    <t>1751</t>
  </si>
  <si>
    <t>HAMALA Miroslav</t>
  </si>
  <si>
    <t>1783</t>
  </si>
  <si>
    <t>1739</t>
  </si>
  <si>
    <t>MALY Vladimir</t>
  </si>
  <si>
    <t>1673</t>
  </si>
  <si>
    <t>KOLKA Josef</t>
  </si>
  <si>
    <t>1681</t>
  </si>
  <si>
    <t>1787</t>
  </si>
  <si>
    <t>PURKYT Jaroslav</t>
  </si>
  <si>
    <t>1741</t>
  </si>
  <si>
    <t>HRDINA Stanislav</t>
  </si>
  <si>
    <t>1713</t>
  </si>
  <si>
    <t>1698</t>
  </si>
  <si>
    <t>FUZIK Bohuslav</t>
  </si>
  <si>
    <t>1700</t>
  </si>
  <si>
    <t>HLOUSEK Zdenek</t>
  </si>
  <si>
    <t>1669</t>
  </si>
  <si>
    <t>1710</t>
  </si>
  <si>
    <t>HORAK Karel st.</t>
  </si>
  <si>
    <t>1645</t>
  </si>
  <si>
    <t>1567</t>
  </si>
  <si>
    <t>BUCHCAR Tomas</t>
  </si>
  <si>
    <t>1622</t>
  </si>
  <si>
    <t>1616</t>
  </si>
  <si>
    <t>HORAK Karel ml.</t>
  </si>
  <si>
    <t>1557</t>
  </si>
  <si>
    <t>1606</t>
  </si>
  <si>
    <t>HURDES Emil</t>
  </si>
  <si>
    <t>1498</t>
  </si>
  <si>
    <t>STEFANIK Rostislav</t>
  </si>
  <si>
    <t>1578</t>
  </si>
  <si>
    <t>TSCHORNER Walter</t>
  </si>
  <si>
    <t>1643</t>
  </si>
  <si>
    <t>1497</t>
  </si>
  <si>
    <t>FOJTU Tomas</t>
  </si>
  <si>
    <t>1527</t>
  </si>
  <si>
    <t>1589</t>
  </si>
  <si>
    <t>SULC Frantisek</t>
  </si>
  <si>
    <t>1804</t>
  </si>
  <si>
    <t>1384</t>
  </si>
  <si>
    <t>WERNER Roman</t>
  </si>
  <si>
    <t>1639</t>
  </si>
  <si>
    <t>PINC Daniel</t>
  </si>
  <si>
    <t>1725</t>
  </si>
  <si>
    <t>1267</t>
  </si>
  <si>
    <t>STAREK Martin</t>
  </si>
  <si>
    <t>1000</t>
  </si>
  <si>
    <t>1389</t>
  </si>
  <si>
    <t>Open České Švýcarsko 2003</t>
  </si>
  <si>
    <t>Pořadí</t>
  </si>
  <si>
    <t>Jméno hráče</t>
  </si>
  <si>
    <t>Body</t>
  </si>
  <si>
    <t>Buchholz</t>
  </si>
  <si>
    <t>Sonneborn</t>
  </si>
  <si>
    <t>Průměrné ELO soupeřů</t>
  </si>
  <si>
    <t>Nárůst/pokles ELO</t>
  </si>
  <si>
    <t>ELO po turnaji</t>
  </si>
  <si>
    <t>ELO před turnajem</t>
  </si>
  <si>
    <t>Koeficient pro výpočet</t>
  </si>
  <si>
    <t>Nasazení podle ELO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</si>
</sst>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 CE"/>
      <family val="0"/>
    </font>
    <font>
      <sz val="12"/>
      <name val="Arial CE"/>
      <family val="0"/>
    </font>
    <font>
      <b/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2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164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/>
    </xf>
    <xf numFmtId="164" fontId="5" fillId="0" borderId="1" xfId="0" applyNumberFormat="1" applyFont="1" applyBorder="1" applyAlignment="1">
      <alignment horizontal="center" textRotation="90"/>
    </xf>
    <xf numFmtId="164" fontId="1" fillId="0" borderId="1" xfId="0" applyNumberFormat="1" applyFont="1" applyBorder="1" applyAlignment="1">
      <alignment horizontal="center" textRotation="90"/>
    </xf>
    <xf numFmtId="2" fontId="1" fillId="0" borderId="1" xfId="0" applyNumberFormat="1" applyFont="1" applyBorder="1" applyAlignment="1">
      <alignment horizontal="center" textRotation="90"/>
    </xf>
    <xf numFmtId="1" fontId="1" fillId="0" borderId="1" xfId="0" applyNumberFormat="1" applyFont="1" applyBorder="1" applyAlignment="1">
      <alignment horizontal="center" textRotation="90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4.125" style="7" bestFit="1" customWidth="1"/>
    <col min="2" max="2" width="4.00390625" style="6" bestFit="1" customWidth="1"/>
    <col min="3" max="3" width="23.375" style="1" bestFit="1" customWidth="1"/>
    <col min="4" max="4" width="4.375" style="9" bestFit="1" customWidth="1"/>
    <col min="5" max="5" width="5.75390625" style="2" bestFit="1" customWidth="1"/>
    <col min="6" max="6" width="7.00390625" style="3" bestFit="1" customWidth="1"/>
    <col min="7" max="7" width="6.375" style="4" bestFit="1" customWidth="1"/>
    <col min="8" max="8" width="6.375" style="1" bestFit="1" customWidth="1"/>
    <col min="9" max="9" width="6.375" style="3" bestFit="1" customWidth="1"/>
    <col min="10" max="10" width="6.375" style="4" bestFit="1" customWidth="1"/>
    <col min="11" max="11" width="5.125" style="1" bestFit="1" customWidth="1"/>
    <col min="12" max="16384" width="4.125" style="1" customWidth="1"/>
  </cols>
  <sheetData>
    <row r="1" spans="1:11" ht="33.75">
      <c r="A1" s="30" t="s">
        <v>145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8" customFormat="1" ht="132">
      <c r="A2" s="10" t="s">
        <v>146</v>
      </c>
      <c r="B2" s="11" t="s">
        <v>156</v>
      </c>
      <c r="C2" s="11" t="s">
        <v>147</v>
      </c>
      <c r="D2" s="12" t="s">
        <v>148</v>
      </c>
      <c r="E2" s="13" t="s">
        <v>149</v>
      </c>
      <c r="F2" s="14" t="s">
        <v>150</v>
      </c>
      <c r="G2" s="15" t="s">
        <v>154</v>
      </c>
      <c r="H2" s="11" t="s">
        <v>151</v>
      </c>
      <c r="I2" s="14" t="s">
        <v>155</v>
      </c>
      <c r="J2" s="15" t="s">
        <v>153</v>
      </c>
      <c r="K2" s="11" t="s">
        <v>152</v>
      </c>
    </row>
    <row r="3" spans="1:11" ht="15.75">
      <c r="A3" s="16">
        <v>1</v>
      </c>
      <c r="B3" s="17">
        <v>2</v>
      </c>
      <c r="C3" s="18" t="s">
        <v>3</v>
      </c>
      <c r="D3" s="19">
        <v>7</v>
      </c>
      <c r="E3" s="20">
        <v>49</v>
      </c>
      <c r="F3" s="21">
        <v>37.5</v>
      </c>
      <c r="G3" s="22" t="s">
        <v>4</v>
      </c>
      <c r="H3" s="23" t="s">
        <v>5</v>
      </c>
      <c r="I3" s="21">
        <v>-0.11</v>
      </c>
      <c r="J3" s="22">
        <f>SUM(I3*15)+G3</f>
        <v>2143.35</v>
      </c>
      <c r="K3" s="22">
        <f>SUM(J3-G3)</f>
        <v>-1.650000000000091</v>
      </c>
    </row>
    <row r="4" spans="1:11" ht="15.75">
      <c r="A4" s="16">
        <v>2</v>
      </c>
      <c r="B4" s="17">
        <v>1</v>
      </c>
      <c r="C4" s="18" t="s">
        <v>0</v>
      </c>
      <c r="D4" s="19">
        <v>7</v>
      </c>
      <c r="E4" s="20">
        <v>47</v>
      </c>
      <c r="F4" s="21">
        <v>36</v>
      </c>
      <c r="G4" s="22" t="s">
        <v>1</v>
      </c>
      <c r="H4" s="23" t="s">
        <v>2</v>
      </c>
      <c r="I4" s="21">
        <v>-0.74</v>
      </c>
      <c r="J4" s="22">
        <f aca="true" t="shared" si="0" ref="J4:J53">SUM(I4*15)+G4</f>
        <v>2167.9</v>
      </c>
      <c r="K4" s="22">
        <f aca="true" t="shared" si="1" ref="K4:K54">SUM(J4-G4)</f>
        <v>-11.099999999999909</v>
      </c>
    </row>
    <row r="5" spans="1:11" ht="15.75">
      <c r="A5" s="16">
        <v>3</v>
      </c>
      <c r="B5" s="17">
        <v>18</v>
      </c>
      <c r="C5" s="18" t="s">
        <v>6</v>
      </c>
      <c r="D5" s="19">
        <v>7</v>
      </c>
      <c r="E5" s="20">
        <v>44.5</v>
      </c>
      <c r="F5" s="21">
        <v>33.25</v>
      </c>
      <c r="G5" s="22" t="s">
        <v>7</v>
      </c>
      <c r="H5" s="23" t="s">
        <v>8</v>
      </c>
      <c r="I5" s="21">
        <v>3.4</v>
      </c>
      <c r="J5" s="22">
        <f t="shared" si="0"/>
        <v>1906</v>
      </c>
      <c r="K5" s="22">
        <f t="shared" si="1"/>
        <v>51</v>
      </c>
    </row>
    <row r="6" spans="1:11" ht="15.75">
      <c r="A6" s="16">
        <v>4</v>
      </c>
      <c r="B6" s="17">
        <v>8</v>
      </c>
      <c r="C6" s="18" t="s">
        <v>9</v>
      </c>
      <c r="D6" s="19">
        <v>6.5</v>
      </c>
      <c r="E6" s="20">
        <v>47</v>
      </c>
      <c r="F6" s="21">
        <v>30.75</v>
      </c>
      <c r="G6" s="22" t="s">
        <v>10</v>
      </c>
      <c r="H6" s="23" t="s">
        <v>11</v>
      </c>
      <c r="I6" s="21">
        <v>1.28</v>
      </c>
      <c r="J6" s="22">
        <f t="shared" si="0"/>
        <v>1978.2</v>
      </c>
      <c r="K6" s="22">
        <f t="shared" si="1"/>
        <v>19.200000000000045</v>
      </c>
    </row>
    <row r="7" spans="1:11" ht="15.75">
      <c r="A7" s="16">
        <v>5</v>
      </c>
      <c r="B7" s="17">
        <v>14</v>
      </c>
      <c r="C7" s="18" t="s">
        <v>15</v>
      </c>
      <c r="D7" s="19">
        <v>6</v>
      </c>
      <c r="E7" s="20">
        <v>49</v>
      </c>
      <c r="F7" s="21">
        <v>31</v>
      </c>
      <c r="G7" s="22" t="s">
        <v>16</v>
      </c>
      <c r="H7" s="23" t="s">
        <v>17</v>
      </c>
      <c r="I7" s="21">
        <v>1.77</v>
      </c>
      <c r="J7" s="22">
        <f t="shared" si="0"/>
        <v>1923.55</v>
      </c>
      <c r="K7" s="22">
        <f t="shared" si="1"/>
        <v>26.549999999999955</v>
      </c>
    </row>
    <row r="8" spans="1:11" ht="15.75">
      <c r="A8" s="16">
        <v>6</v>
      </c>
      <c r="B8" s="17">
        <v>4</v>
      </c>
      <c r="C8" s="18" t="s">
        <v>12</v>
      </c>
      <c r="D8" s="19">
        <v>6</v>
      </c>
      <c r="E8" s="20">
        <v>46.5</v>
      </c>
      <c r="F8" s="21">
        <v>28.5</v>
      </c>
      <c r="G8" s="22" t="s">
        <v>13</v>
      </c>
      <c r="H8" s="23" t="s">
        <v>14</v>
      </c>
      <c r="I8" s="21">
        <v>0.06</v>
      </c>
      <c r="J8" s="22">
        <f t="shared" si="0"/>
        <v>2020.9</v>
      </c>
      <c r="K8" s="22">
        <f t="shared" si="1"/>
        <v>0.900000000000091</v>
      </c>
    </row>
    <row r="9" spans="1:11" ht="15.75">
      <c r="A9" s="16">
        <v>7</v>
      </c>
      <c r="B9" s="17">
        <v>16</v>
      </c>
      <c r="C9" s="18" t="s">
        <v>21</v>
      </c>
      <c r="D9" s="19">
        <v>6</v>
      </c>
      <c r="E9" s="20">
        <v>46.5</v>
      </c>
      <c r="F9" s="21">
        <v>28.5</v>
      </c>
      <c r="G9" s="22" t="s">
        <v>22</v>
      </c>
      <c r="H9" s="23" t="s">
        <v>14</v>
      </c>
      <c r="I9" s="21">
        <v>1.95</v>
      </c>
      <c r="J9" s="22">
        <f t="shared" si="0"/>
        <v>1898.25</v>
      </c>
      <c r="K9" s="22">
        <f t="shared" si="1"/>
        <v>29.25</v>
      </c>
    </row>
    <row r="10" spans="1:11" ht="15.75">
      <c r="A10" s="16">
        <v>8</v>
      </c>
      <c r="B10" s="17">
        <v>15</v>
      </c>
      <c r="C10" s="18" t="s">
        <v>18</v>
      </c>
      <c r="D10" s="19">
        <v>6</v>
      </c>
      <c r="E10" s="20">
        <v>45</v>
      </c>
      <c r="F10" s="21">
        <v>28.5</v>
      </c>
      <c r="G10" s="22" t="s">
        <v>19</v>
      </c>
      <c r="H10" s="23" t="s">
        <v>20</v>
      </c>
      <c r="I10" s="21">
        <v>0.87</v>
      </c>
      <c r="J10" s="22">
        <f t="shared" si="0"/>
        <v>1902.05</v>
      </c>
      <c r="K10" s="22">
        <f t="shared" si="1"/>
        <v>13.049999999999955</v>
      </c>
    </row>
    <row r="11" spans="1:11" ht="15.75">
      <c r="A11" s="16">
        <v>9</v>
      </c>
      <c r="B11" s="17">
        <v>13</v>
      </c>
      <c r="C11" s="18" t="s">
        <v>26</v>
      </c>
      <c r="D11" s="19">
        <v>5.5</v>
      </c>
      <c r="E11" s="20">
        <v>47.5</v>
      </c>
      <c r="F11" s="21">
        <v>26</v>
      </c>
      <c r="G11" s="22" t="s">
        <v>27</v>
      </c>
      <c r="H11" s="23" t="s">
        <v>28</v>
      </c>
      <c r="I11" s="21">
        <v>1.09</v>
      </c>
      <c r="J11" s="22">
        <f t="shared" si="0"/>
        <v>1916.35</v>
      </c>
      <c r="K11" s="22">
        <f t="shared" si="1"/>
        <v>16.34999999999991</v>
      </c>
    </row>
    <row r="12" spans="1:11" ht="15.75">
      <c r="A12" s="16">
        <v>10</v>
      </c>
      <c r="B12" s="17">
        <v>5</v>
      </c>
      <c r="C12" s="18" t="s">
        <v>23</v>
      </c>
      <c r="D12" s="19">
        <v>5.5</v>
      </c>
      <c r="E12" s="20">
        <v>47</v>
      </c>
      <c r="F12" s="21">
        <v>27.25</v>
      </c>
      <c r="G12" s="22" t="s">
        <v>24</v>
      </c>
      <c r="H12" s="23" t="s">
        <v>25</v>
      </c>
      <c r="I12" s="21">
        <v>-1.07</v>
      </c>
      <c r="J12" s="22">
        <f t="shared" si="0"/>
        <v>1972.95</v>
      </c>
      <c r="K12" s="22">
        <f t="shared" si="1"/>
        <v>-16.049999999999955</v>
      </c>
    </row>
    <row r="13" spans="1:11" ht="15.75">
      <c r="A13" s="16">
        <v>11</v>
      </c>
      <c r="B13" s="17">
        <v>21</v>
      </c>
      <c r="C13" s="18" t="s">
        <v>29</v>
      </c>
      <c r="D13" s="19">
        <v>5.5</v>
      </c>
      <c r="E13" s="20">
        <v>41.5</v>
      </c>
      <c r="F13" s="21">
        <v>23.5</v>
      </c>
      <c r="G13" s="22" t="s">
        <v>30</v>
      </c>
      <c r="H13" s="23" t="s">
        <v>31</v>
      </c>
      <c r="I13" s="21">
        <v>-0.08</v>
      </c>
      <c r="J13" s="22">
        <f t="shared" si="0"/>
        <v>1819.8</v>
      </c>
      <c r="K13" s="22">
        <f t="shared" si="1"/>
        <v>-1.2000000000000455</v>
      </c>
    </row>
    <row r="14" spans="1:11" ht="15.75">
      <c r="A14" s="16">
        <v>12</v>
      </c>
      <c r="B14" s="17">
        <v>47</v>
      </c>
      <c r="C14" s="18" t="s">
        <v>37</v>
      </c>
      <c r="D14" s="19">
        <v>5.5</v>
      </c>
      <c r="E14" s="20">
        <v>41</v>
      </c>
      <c r="F14" s="21">
        <v>23.75</v>
      </c>
      <c r="G14" s="22" t="s">
        <v>38</v>
      </c>
      <c r="H14" s="23" t="s">
        <v>39</v>
      </c>
      <c r="I14" s="21">
        <v>3.88</v>
      </c>
      <c r="J14" s="22">
        <f t="shared" si="0"/>
        <v>1666.2</v>
      </c>
      <c r="K14" s="22">
        <f t="shared" si="1"/>
        <v>58.200000000000045</v>
      </c>
    </row>
    <row r="15" spans="1:11" ht="15.75">
      <c r="A15" s="16">
        <v>13</v>
      </c>
      <c r="B15" s="17">
        <v>23</v>
      </c>
      <c r="C15" s="18" t="s">
        <v>32</v>
      </c>
      <c r="D15" s="19">
        <v>5.5</v>
      </c>
      <c r="E15" s="20">
        <v>40</v>
      </c>
      <c r="F15" s="21">
        <v>22.5</v>
      </c>
      <c r="G15" s="22" t="s">
        <v>31</v>
      </c>
      <c r="H15" s="23" t="s">
        <v>33</v>
      </c>
      <c r="I15" s="21">
        <v>0.55</v>
      </c>
      <c r="J15" s="22">
        <f t="shared" si="0"/>
        <v>1824.25</v>
      </c>
      <c r="K15" s="22">
        <f t="shared" si="1"/>
        <v>8.25</v>
      </c>
    </row>
    <row r="16" spans="1:11" ht="15.75">
      <c r="A16" s="16">
        <v>14</v>
      </c>
      <c r="B16" s="17">
        <v>24</v>
      </c>
      <c r="C16" s="18" t="s">
        <v>34</v>
      </c>
      <c r="D16" s="19">
        <v>5.5</v>
      </c>
      <c r="E16" s="20">
        <v>35.5</v>
      </c>
      <c r="F16" s="21">
        <v>22</v>
      </c>
      <c r="G16" s="22" t="s">
        <v>35</v>
      </c>
      <c r="H16" s="23" t="s">
        <v>36</v>
      </c>
      <c r="I16" s="21">
        <v>0.37</v>
      </c>
      <c r="J16" s="22">
        <f t="shared" si="0"/>
        <v>1811.55</v>
      </c>
      <c r="K16" s="22">
        <f t="shared" si="1"/>
        <v>5.5499999999999545</v>
      </c>
    </row>
    <row r="17" spans="1:11" ht="15.75">
      <c r="A17" s="16">
        <v>15</v>
      </c>
      <c r="B17" s="17">
        <v>3</v>
      </c>
      <c r="C17" s="18" t="s">
        <v>40</v>
      </c>
      <c r="D17" s="19">
        <v>5</v>
      </c>
      <c r="E17" s="20">
        <v>49.5</v>
      </c>
      <c r="F17" s="21">
        <v>26.25</v>
      </c>
      <c r="G17" s="22" t="s">
        <v>41</v>
      </c>
      <c r="H17" s="23" t="s">
        <v>42</v>
      </c>
      <c r="I17" s="21">
        <v>-2.74</v>
      </c>
      <c r="J17" s="22">
        <f t="shared" si="0"/>
        <v>2098.9</v>
      </c>
      <c r="K17" s="22">
        <f t="shared" si="1"/>
        <v>-41.09999999999991</v>
      </c>
    </row>
    <row r="18" spans="1:11" ht="15.75">
      <c r="A18" s="16">
        <v>16</v>
      </c>
      <c r="B18" s="17">
        <v>6</v>
      </c>
      <c r="C18" s="18" t="s">
        <v>43</v>
      </c>
      <c r="D18" s="19">
        <v>5</v>
      </c>
      <c r="E18" s="20">
        <v>48</v>
      </c>
      <c r="F18" s="21">
        <v>24.25</v>
      </c>
      <c r="G18" s="22" t="s">
        <v>44</v>
      </c>
      <c r="H18" s="23" t="s">
        <v>45</v>
      </c>
      <c r="I18" s="21">
        <v>-1.39</v>
      </c>
      <c r="J18" s="22">
        <f t="shared" si="0"/>
        <v>1954.15</v>
      </c>
      <c r="K18" s="22">
        <f t="shared" si="1"/>
        <v>-20.84999999999991</v>
      </c>
    </row>
    <row r="19" spans="1:11" ht="15.75">
      <c r="A19" s="16">
        <v>17</v>
      </c>
      <c r="B19" s="17">
        <v>10</v>
      </c>
      <c r="C19" s="18" t="s">
        <v>49</v>
      </c>
      <c r="D19" s="19">
        <v>5</v>
      </c>
      <c r="E19" s="20">
        <v>46</v>
      </c>
      <c r="F19" s="21">
        <v>22</v>
      </c>
      <c r="G19" s="22" t="s">
        <v>50</v>
      </c>
      <c r="H19" s="23" t="s">
        <v>51</v>
      </c>
      <c r="I19" s="21">
        <v>-0.58</v>
      </c>
      <c r="J19" s="22">
        <f t="shared" si="0"/>
        <v>1920.3</v>
      </c>
      <c r="K19" s="22">
        <f t="shared" si="1"/>
        <v>-8.700000000000045</v>
      </c>
    </row>
    <row r="20" spans="1:11" ht="15.75">
      <c r="A20" s="16">
        <v>18</v>
      </c>
      <c r="B20" s="17">
        <v>19</v>
      </c>
      <c r="C20" s="18" t="s">
        <v>55</v>
      </c>
      <c r="D20" s="19">
        <v>5</v>
      </c>
      <c r="E20" s="20">
        <v>44.5</v>
      </c>
      <c r="F20" s="21">
        <v>22.75</v>
      </c>
      <c r="G20" s="22" t="s">
        <v>56</v>
      </c>
      <c r="H20" s="23" t="s">
        <v>42</v>
      </c>
      <c r="I20" s="21">
        <v>0.59</v>
      </c>
      <c r="J20" s="22">
        <f t="shared" si="0"/>
        <v>1837.85</v>
      </c>
      <c r="K20" s="22">
        <f t="shared" si="1"/>
        <v>8.849999999999909</v>
      </c>
    </row>
    <row r="21" spans="1:11" ht="15.75">
      <c r="A21" s="16">
        <v>19</v>
      </c>
      <c r="B21" s="17">
        <v>11</v>
      </c>
      <c r="C21" s="18" t="s">
        <v>52</v>
      </c>
      <c r="D21" s="19">
        <v>5</v>
      </c>
      <c r="E21" s="20">
        <v>41</v>
      </c>
      <c r="F21" s="21">
        <v>19.75</v>
      </c>
      <c r="G21" s="22" t="s">
        <v>53</v>
      </c>
      <c r="H21" s="23" t="s">
        <v>54</v>
      </c>
      <c r="I21" s="21">
        <v>-0.49</v>
      </c>
      <c r="J21" s="22">
        <f t="shared" si="0"/>
        <v>1905.65</v>
      </c>
      <c r="K21" s="22">
        <f t="shared" si="1"/>
        <v>-7.349999999999909</v>
      </c>
    </row>
    <row r="22" spans="1:11" ht="15.75">
      <c r="A22" s="16">
        <v>20</v>
      </c>
      <c r="B22" s="17">
        <v>9</v>
      </c>
      <c r="C22" s="18" t="s">
        <v>46</v>
      </c>
      <c r="D22" s="19">
        <v>5</v>
      </c>
      <c r="E22" s="20">
        <v>40</v>
      </c>
      <c r="F22" s="21">
        <v>18.25</v>
      </c>
      <c r="G22" s="22" t="s">
        <v>47</v>
      </c>
      <c r="H22" s="23" t="s">
        <v>48</v>
      </c>
      <c r="I22" s="21">
        <v>-0.22</v>
      </c>
      <c r="J22" s="22">
        <f t="shared" si="0"/>
        <v>1954.7</v>
      </c>
      <c r="K22" s="22">
        <f t="shared" si="1"/>
        <v>-3.2999999999999545</v>
      </c>
    </row>
    <row r="23" spans="1:11" ht="15.75">
      <c r="A23" s="16">
        <v>21</v>
      </c>
      <c r="B23" s="17">
        <v>33</v>
      </c>
      <c r="C23" s="18" t="s">
        <v>57</v>
      </c>
      <c r="D23" s="19">
        <v>5</v>
      </c>
      <c r="E23" s="20">
        <v>39.5</v>
      </c>
      <c r="F23" s="21">
        <v>19.75</v>
      </c>
      <c r="G23" s="22" t="s">
        <v>58</v>
      </c>
      <c r="H23" s="23" t="s">
        <v>59</v>
      </c>
      <c r="I23" s="21">
        <v>0.77</v>
      </c>
      <c r="J23" s="22">
        <f t="shared" si="0"/>
        <v>1739.55</v>
      </c>
      <c r="K23" s="22">
        <f t="shared" si="1"/>
        <v>11.549999999999955</v>
      </c>
    </row>
    <row r="24" spans="1:11" s="5" customFormat="1" ht="15.75">
      <c r="A24" s="24">
        <v>22</v>
      </c>
      <c r="B24" s="24">
        <v>41</v>
      </c>
      <c r="C24" s="25" t="s">
        <v>60</v>
      </c>
      <c r="D24" s="26">
        <v>5</v>
      </c>
      <c r="E24" s="26">
        <v>37</v>
      </c>
      <c r="F24" s="27">
        <v>18.25</v>
      </c>
      <c r="G24" s="28" t="s">
        <v>61</v>
      </c>
      <c r="H24" s="29" t="s">
        <v>62</v>
      </c>
      <c r="I24" s="27">
        <v>1.94</v>
      </c>
      <c r="J24" s="28">
        <f t="shared" si="0"/>
        <v>1701.1</v>
      </c>
      <c r="K24" s="28">
        <f t="shared" si="1"/>
        <v>29.09999999999991</v>
      </c>
    </row>
    <row r="25" spans="1:11" ht="15.75">
      <c r="A25" s="16">
        <v>23</v>
      </c>
      <c r="B25" s="17">
        <v>7</v>
      </c>
      <c r="C25" s="18" t="s">
        <v>63</v>
      </c>
      <c r="D25" s="19">
        <v>4.5</v>
      </c>
      <c r="E25" s="20">
        <v>46</v>
      </c>
      <c r="F25" s="21">
        <v>22.75</v>
      </c>
      <c r="G25" s="22" t="s">
        <v>64</v>
      </c>
      <c r="H25" s="23" t="s">
        <v>65</v>
      </c>
      <c r="I25" s="21">
        <v>-1.8</v>
      </c>
      <c r="J25" s="22">
        <f t="shared" si="0"/>
        <v>1934</v>
      </c>
      <c r="K25" s="22">
        <f t="shared" si="1"/>
        <v>-27</v>
      </c>
    </row>
    <row r="26" spans="1:11" ht="15.75">
      <c r="A26" s="16">
        <v>24</v>
      </c>
      <c r="B26" s="17">
        <v>31</v>
      </c>
      <c r="C26" s="18" t="s">
        <v>75</v>
      </c>
      <c r="D26" s="19">
        <v>4.5</v>
      </c>
      <c r="E26" s="20">
        <v>45</v>
      </c>
      <c r="F26" s="21">
        <v>22.5</v>
      </c>
      <c r="G26" s="22" t="s">
        <v>76</v>
      </c>
      <c r="H26" s="23" t="s">
        <v>42</v>
      </c>
      <c r="I26" s="21">
        <v>1.26</v>
      </c>
      <c r="J26" s="22">
        <f t="shared" si="0"/>
        <v>1791.9</v>
      </c>
      <c r="K26" s="22">
        <f t="shared" si="1"/>
        <v>18.90000000000009</v>
      </c>
    </row>
    <row r="27" spans="1:11" ht="15.75">
      <c r="A27" s="16">
        <v>25</v>
      </c>
      <c r="B27" s="17">
        <v>34</v>
      </c>
      <c r="C27" s="18" t="s">
        <v>77</v>
      </c>
      <c r="D27" s="19">
        <v>4.5</v>
      </c>
      <c r="E27" s="20">
        <v>44.5</v>
      </c>
      <c r="F27" s="21">
        <v>18.75</v>
      </c>
      <c r="G27" s="22" t="s">
        <v>78</v>
      </c>
      <c r="H27" s="23" t="s">
        <v>79</v>
      </c>
      <c r="I27" s="21">
        <v>0.63</v>
      </c>
      <c r="J27" s="22">
        <f t="shared" si="0"/>
        <v>1736.45</v>
      </c>
      <c r="K27" s="22">
        <f t="shared" si="1"/>
        <v>9.450000000000045</v>
      </c>
    </row>
    <row r="28" spans="1:11" ht="15.75">
      <c r="A28" s="16">
        <v>26</v>
      </c>
      <c r="B28" s="17">
        <v>22</v>
      </c>
      <c r="C28" s="18" t="s">
        <v>69</v>
      </c>
      <c r="D28" s="19">
        <v>4.5</v>
      </c>
      <c r="E28" s="20">
        <v>43</v>
      </c>
      <c r="F28" s="21">
        <v>19.5</v>
      </c>
      <c r="G28" s="22" t="s">
        <v>70</v>
      </c>
      <c r="H28" s="23" t="s">
        <v>71</v>
      </c>
      <c r="I28" s="21">
        <v>0.81</v>
      </c>
      <c r="J28" s="22">
        <f t="shared" si="0"/>
        <v>1832.15</v>
      </c>
      <c r="K28" s="22">
        <f t="shared" si="1"/>
        <v>12.150000000000091</v>
      </c>
    </row>
    <row r="29" spans="1:11" ht="15.75">
      <c r="A29" s="16">
        <v>27</v>
      </c>
      <c r="B29" s="17">
        <v>37</v>
      </c>
      <c r="C29" s="18" t="s">
        <v>83</v>
      </c>
      <c r="D29" s="19">
        <v>4.5</v>
      </c>
      <c r="E29" s="20">
        <v>40</v>
      </c>
      <c r="F29" s="21">
        <v>15.75</v>
      </c>
      <c r="G29" s="22" t="s">
        <v>84</v>
      </c>
      <c r="H29" s="23" t="s">
        <v>85</v>
      </c>
      <c r="I29" s="21">
        <v>0.22</v>
      </c>
      <c r="J29" s="22">
        <f t="shared" si="0"/>
        <v>1724.3</v>
      </c>
      <c r="K29" s="22">
        <f t="shared" si="1"/>
        <v>3.2999999999999545</v>
      </c>
    </row>
    <row r="30" spans="1:11" ht="15.75">
      <c r="A30" s="16">
        <v>28</v>
      </c>
      <c r="B30" s="17">
        <v>28</v>
      </c>
      <c r="C30" s="18" t="s">
        <v>72</v>
      </c>
      <c r="D30" s="19">
        <v>4.5</v>
      </c>
      <c r="E30" s="20">
        <v>39</v>
      </c>
      <c r="F30" s="21">
        <v>16.25</v>
      </c>
      <c r="G30" s="22" t="s">
        <v>73</v>
      </c>
      <c r="H30" s="23" t="s">
        <v>74</v>
      </c>
      <c r="I30" s="21">
        <v>-0.72</v>
      </c>
      <c r="J30" s="22">
        <f t="shared" si="0"/>
        <v>1777.2</v>
      </c>
      <c r="K30" s="22">
        <f t="shared" si="1"/>
        <v>-10.799999999999955</v>
      </c>
    </row>
    <row r="31" spans="1:11" ht="15.75">
      <c r="A31" s="16">
        <v>29</v>
      </c>
      <c r="B31" s="17">
        <v>36</v>
      </c>
      <c r="C31" s="18" t="s">
        <v>80</v>
      </c>
      <c r="D31" s="19">
        <v>4.5</v>
      </c>
      <c r="E31" s="20">
        <v>37</v>
      </c>
      <c r="F31" s="21">
        <v>16.25</v>
      </c>
      <c r="G31" s="22" t="s">
        <v>81</v>
      </c>
      <c r="H31" s="23" t="s">
        <v>82</v>
      </c>
      <c r="I31" s="21">
        <v>0.18</v>
      </c>
      <c r="J31" s="22">
        <f t="shared" si="0"/>
        <v>1725.7</v>
      </c>
      <c r="K31" s="22">
        <f t="shared" si="1"/>
        <v>2.7000000000000455</v>
      </c>
    </row>
    <row r="32" spans="1:11" ht="15.75">
      <c r="A32" s="16">
        <v>30</v>
      </c>
      <c r="B32" s="17">
        <v>12</v>
      </c>
      <c r="C32" s="18" t="s">
        <v>66</v>
      </c>
      <c r="D32" s="19">
        <v>4.5</v>
      </c>
      <c r="E32" s="20">
        <v>36.5</v>
      </c>
      <c r="F32" s="21">
        <v>20.5</v>
      </c>
      <c r="G32" s="22" t="s">
        <v>67</v>
      </c>
      <c r="H32" s="23" t="s">
        <v>68</v>
      </c>
      <c r="I32" s="21">
        <v>-1.42</v>
      </c>
      <c r="J32" s="22">
        <f t="shared" si="0"/>
        <v>1889.7</v>
      </c>
      <c r="K32" s="22">
        <f t="shared" si="1"/>
        <v>-21.299999999999955</v>
      </c>
    </row>
    <row r="33" spans="1:11" ht="15.75">
      <c r="A33" s="16">
        <v>31</v>
      </c>
      <c r="B33" s="17">
        <v>48</v>
      </c>
      <c r="C33" s="18" t="s">
        <v>86</v>
      </c>
      <c r="D33" s="19">
        <v>4.5</v>
      </c>
      <c r="E33" s="20">
        <v>36.5</v>
      </c>
      <c r="F33" s="21">
        <v>15.5</v>
      </c>
      <c r="G33" s="22" t="s">
        <v>87</v>
      </c>
      <c r="H33" s="23" t="s">
        <v>88</v>
      </c>
      <c r="I33" s="21">
        <v>2.34</v>
      </c>
      <c r="J33" s="22">
        <f t="shared" si="0"/>
        <v>1605.1</v>
      </c>
      <c r="K33" s="22">
        <f t="shared" si="1"/>
        <v>35.09999999999991</v>
      </c>
    </row>
    <row r="34" spans="1:11" ht="15.75">
      <c r="A34" s="16">
        <v>32</v>
      </c>
      <c r="B34" s="17">
        <v>40</v>
      </c>
      <c r="C34" s="18" t="s">
        <v>102</v>
      </c>
      <c r="D34" s="19">
        <v>4</v>
      </c>
      <c r="E34" s="20">
        <v>46</v>
      </c>
      <c r="F34" s="21">
        <v>19.25</v>
      </c>
      <c r="G34" s="22" t="s">
        <v>103</v>
      </c>
      <c r="H34" s="23" t="s">
        <v>104</v>
      </c>
      <c r="I34" s="21">
        <v>1.3</v>
      </c>
      <c r="J34" s="22">
        <f t="shared" si="0"/>
        <v>1700.5</v>
      </c>
      <c r="K34" s="22">
        <f t="shared" si="1"/>
        <v>19.5</v>
      </c>
    </row>
    <row r="35" spans="1:11" ht="15.75">
      <c r="A35" s="16">
        <v>33</v>
      </c>
      <c r="B35" s="17">
        <v>20</v>
      </c>
      <c r="C35" s="18" t="s">
        <v>91</v>
      </c>
      <c r="D35" s="19">
        <v>4</v>
      </c>
      <c r="E35" s="20">
        <v>44.5</v>
      </c>
      <c r="F35" s="21">
        <v>16</v>
      </c>
      <c r="G35" s="22" t="s">
        <v>92</v>
      </c>
      <c r="H35" s="23" t="s">
        <v>93</v>
      </c>
      <c r="I35" s="21">
        <v>0.22</v>
      </c>
      <c r="J35" s="22">
        <f t="shared" si="0"/>
        <v>1828.3</v>
      </c>
      <c r="K35" s="22">
        <f t="shared" si="1"/>
        <v>3.2999999999999545</v>
      </c>
    </row>
    <row r="36" spans="1:11" ht="15.75">
      <c r="A36" s="16">
        <v>34</v>
      </c>
      <c r="B36" s="17">
        <v>29</v>
      </c>
      <c r="C36" s="18" t="s">
        <v>97</v>
      </c>
      <c r="D36" s="19">
        <v>4</v>
      </c>
      <c r="E36" s="20">
        <v>42</v>
      </c>
      <c r="F36" s="21">
        <v>15.5</v>
      </c>
      <c r="G36" s="22" t="s">
        <v>98</v>
      </c>
      <c r="H36" s="23" t="s">
        <v>99</v>
      </c>
      <c r="I36" s="21">
        <v>-0.5</v>
      </c>
      <c r="J36" s="22">
        <f t="shared" si="0"/>
        <v>1775.5</v>
      </c>
      <c r="K36" s="22">
        <f t="shared" si="1"/>
        <v>-7.5</v>
      </c>
    </row>
    <row r="37" spans="1:11" ht="15.75">
      <c r="A37" s="16">
        <v>35</v>
      </c>
      <c r="B37" s="17">
        <v>17</v>
      </c>
      <c r="C37" s="18" t="s">
        <v>89</v>
      </c>
      <c r="D37" s="19">
        <v>4</v>
      </c>
      <c r="E37" s="20">
        <v>40.5</v>
      </c>
      <c r="F37" s="21">
        <v>14.25</v>
      </c>
      <c r="G37" s="22" t="s">
        <v>45</v>
      </c>
      <c r="H37" s="23" t="s">
        <v>90</v>
      </c>
      <c r="I37" s="21">
        <v>-1.85</v>
      </c>
      <c r="J37" s="22">
        <f t="shared" si="0"/>
        <v>1834.25</v>
      </c>
      <c r="K37" s="22">
        <f t="shared" si="1"/>
        <v>-27.75</v>
      </c>
    </row>
    <row r="38" spans="1:11" ht="15.75">
      <c r="A38" s="16">
        <v>36</v>
      </c>
      <c r="B38" s="17">
        <v>26</v>
      </c>
      <c r="C38" s="18" t="s">
        <v>94</v>
      </c>
      <c r="D38" s="19">
        <v>4</v>
      </c>
      <c r="E38" s="20">
        <v>39.5</v>
      </c>
      <c r="F38" s="21">
        <v>14.25</v>
      </c>
      <c r="G38" s="22" t="s">
        <v>95</v>
      </c>
      <c r="H38" s="23" t="s">
        <v>96</v>
      </c>
      <c r="I38" s="21">
        <v>-0.52</v>
      </c>
      <c r="J38" s="22">
        <f t="shared" si="0"/>
        <v>1788.2</v>
      </c>
      <c r="K38" s="22">
        <f t="shared" si="1"/>
        <v>-7.7999999999999545</v>
      </c>
    </row>
    <row r="39" spans="1:11" ht="15.75">
      <c r="A39" s="16">
        <v>37</v>
      </c>
      <c r="B39" s="17">
        <v>32</v>
      </c>
      <c r="C39" s="18" t="s">
        <v>100</v>
      </c>
      <c r="D39" s="19">
        <v>4</v>
      </c>
      <c r="E39" s="20">
        <v>34.5</v>
      </c>
      <c r="F39" s="21">
        <v>11.75</v>
      </c>
      <c r="G39" s="22" t="s">
        <v>99</v>
      </c>
      <c r="H39" s="23" t="s">
        <v>101</v>
      </c>
      <c r="I39" s="21">
        <v>-0.77</v>
      </c>
      <c r="J39" s="22">
        <f t="shared" si="0"/>
        <v>1727.45</v>
      </c>
      <c r="K39" s="22">
        <f t="shared" si="1"/>
        <v>-11.549999999999955</v>
      </c>
    </row>
    <row r="40" spans="1:11" ht="15.75">
      <c r="A40" s="16">
        <v>38</v>
      </c>
      <c r="B40" s="17">
        <v>27</v>
      </c>
      <c r="C40" s="18" t="s">
        <v>105</v>
      </c>
      <c r="D40" s="19">
        <v>3.5</v>
      </c>
      <c r="E40" s="20">
        <v>41</v>
      </c>
      <c r="F40" s="21">
        <v>14.75</v>
      </c>
      <c r="G40" s="22" t="s">
        <v>59</v>
      </c>
      <c r="H40" s="23" t="s">
        <v>106</v>
      </c>
      <c r="I40" s="21">
        <v>-0.64</v>
      </c>
      <c r="J40" s="22">
        <f t="shared" si="0"/>
        <v>1783.4</v>
      </c>
      <c r="K40" s="22">
        <f t="shared" si="1"/>
        <v>-9.599999999999909</v>
      </c>
    </row>
    <row r="41" spans="1:11" ht="15.75">
      <c r="A41" s="16">
        <v>39</v>
      </c>
      <c r="B41" s="17">
        <v>38</v>
      </c>
      <c r="C41" s="18" t="s">
        <v>107</v>
      </c>
      <c r="D41" s="19">
        <v>3.5</v>
      </c>
      <c r="E41" s="20">
        <v>40.5</v>
      </c>
      <c r="F41" s="21">
        <v>14.25</v>
      </c>
      <c r="G41" s="22" t="s">
        <v>108</v>
      </c>
      <c r="H41" s="23" t="s">
        <v>109</v>
      </c>
      <c r="I41" s="21">
        <v>-0.19</v>
      </c>
      <c r="J41" s="22">
        <f t="shared" si="0"/>
        <v>1710.15</v>
      </c>
      <c r="K41" s="22">
        <f t="shared" si="1"/>
        <v>-2.849999999999909</v>
      </c>
    </row>
    <row r="42" spans="1:11" ht="15.75">
      <c r="A42" s="16">
        <v>40</v>
      </c>
      <c r="B42" s="17">
        <v>51</v>
      </c>
      <c r="C42" s="18" t="s">
        <v>124</v>
      </c>
      <c r="D42" s="19">
        <v>3.5</v>
      </c>
      <c r="E42" s="20">
        <v>40</v>
      </c>
      <c r="F42" s="21">
        <v>12.25</v>
      </c>
      <c r="G42" s="22" t="s">
        <v>125</v>
      </c>
      <c r="H42" s="23" t="s">
        <v>81</v>
      </c>
      <c r="I42" s="21">
        <v>2.24</v>
      </c>
      <c r="J42" s="22">
        <f t="shared" si="0"/>
        <v>1531.6</v>
      </c>
      <c r="K42" s="22">
        <f t="shared" si="1"/>
        <v>33.59999999999991</v>
      </c>
    </row>
    <row r="43" spans="1:11" ht="15.75">
      <c r="A43" s="16">
        <v>41</v>
      </c>
      <c r="B43" s="17">
        <v>39</v>
      </c>
      <c r="C43" s="18" t="s">
        <v>110</v>
      </c>
      <c r="D43" s="19">
        <v>3.5</v>
      </c>
      <c r="E43" s="20">
        <v>37</v>
      </c>
      <c r="F43" s="21">
        <v>9.75</v>
      </c>
      <c r="G43" s="22" t="s">
        <v>111</v>
      </c>
      <c r="H43" s="23" t="s">
        <v>90</v>
      </c>
      <c r="I43" s="21">
        <v>0.08</v>
      </c>
      <c r="J43" s="22">
        <f t="shared" si="0"/>
        <v>1701.2</v>
      </c>
      <c r="K43" s="22">
        <f t="shared" si="1"/>
        <v>1.2000000000000455</v>
      </c>
    </row>
    <row r="44" spans="1:11" ht="15.75">
      <c r="A44" s="16">
        <v>42</v>
      </c>
      <c r="B44" s="17">
        <v>42</v>
      </c>
      <c r="C44" s="18" t="s">
        <v>112</v>
      </c>
      <c r="D44" s="19">
        <v>3.5</v>
      </c>
      <c r="E44" s="20">
        <v>36.5</v>
      </c>
      <c r="F44" s="21">
        <v>13</v>
      </c>
      <c r="G44" s="22" t="s">
        <v>113</v>
      </c>
      <c r="H44" s="23" t="s">
        <v>114</v>
      </c>
      <c r="I44" s="21">
        <v>0.44</v>
      </c>
      <c r="J44" s="22">
        <f t="shared" si="0"/>
        <v>1675.6</v>
      </c>
      <c r="K44" s="22">
        <f t="shared" si="1"/>
        <v>6.599999999999909</v>
      </c>
    </row>
    <row r="45" spans="1:11" ht="15.75">
      <c r="A45" s="16">
        <v>43</v>
      </c>
      <c r="B45" s="17">
        <v>43</v>
      </c>
      <c r="C45" s="18" t="s">
        <v>115</v>
      </c>
      <c r="D45" s="19">
        <v>3.5</v>
      </c>
      <c r="E45" s="20">
        <v>31</v>
      </c>
      <c r="F45" s="21">
        <v>9.25</v>
      </c>
      <c r="G45" s="22" t="s">
        <v>116</v>
      </c>
      <c r="H45" s="23" t="s">
        <v>117</v>
      </c>
      <c r="I45" s="21">
        <v>-0.78</v>
      </c>
      <c r="J45" s="22">
        <f t="shared" si="0"/>
        <v>1633.3</v>
      </c>
      <c r="K45" s="22">
        <f t="shared" si="1"/>
        <v>-11.700000000000045</v>
      </c>
    </row>
    <row r="46" spans="1:11" ht="15.75">
      <c r="A46" s="16">
        <v>44</v>
      </c>
      <c r="B46" s="17">
        <v>49</v>
      </c>
      <c r="C46" s="18" t="s">
        <v>121</v>
      </c>
      <c r="D46" s="19">
        <v>3.5</v>
      </c>
      <c r="E46" s="20">
        <v>31</v>
      </c>
      <c r="F46" s="21">
        <v>7.75</v>
      </c>
      <c r="G46" s="22" t="s">
        <v>122</v>
      </c>
      <c r="H46" s="23" t="s">
        <v>123</v>
      </c>
      <c r="I46" s="21">
        <v>0.5</v>
      </c>
      <c r="J46" s="22">
        <f t="shared" si="0"/>
        <v>1564.5</v>
      </c>
      <c r="K46" s="22">
        <f t="shared" si="1"/>
        <v>7.5</v>
      </c>
    </row>
    <row r="47" spans="1:11" ht="15.75">
      <c r="A47" s="16">
        <v>45</v>
      </c>
      <c r="B47" s="17">
        <v>46</v>
      </c>
      <c r="C47" s="18" t="s">
        <v>118</v>
      </c>
      <c r="D47" s="19">
        <v>3.5</v>
      </c>
      <c r="E47" s="20">
        <v>29.5</v>
      </c>
      <c r="F47" s="21">
        <v>10.25</v>
      </c>
      <c r="G47" s="22" t="s">
        <v>119</v>
      </c>
      <c r="H47" s="23" t="s">
        <v>120</v>
      </c>
      <c r="I47" s="21">
        <v>-0.12</v>
      </c>
      <c r="J47" s="22">
        <f t="shared" si="0"/>
        <v>1620.2</v>
      </c>
      <c r="K47" s="22">
        <f t="shared" si="1"/>
        <v>-1.7999999999999545</v>
      </c>
    </row>
    <row r="48" spans="1:11" ht="15.75">
      <c r="A48" s="16">
        <v>46</v>
      </c>
      <c r="B48" s="17">
        <v>30</v>
      </c>
      <c r="C48" s="18" t="s">
        <v>126</v>
      </c>
      <c r="D48" s="19">
        <v>3</v>
      </c>
      <c r="E48" s="20">
        <v>41</v>
      </c>
      <c r="F48" s="21">
        <v>12.25</v>
      </c>
      <c r="G48" s="22" t="s">
        <v>79</v>
      </c>
      <c r="H48" s="23" t="s">
        <v>127</v>
      </c>
      <c r="I48" s="21">
        <v>-2.4</v>
      </c>
      <c r="J48" s="22">
        <f t="shared" si="0"/>
        <v>1738</v>
      </c>
      <c r="K48" s="22">
        <f t="shared" si="1"/>
        <v>-36</v>
      </c>
    </row>
    <row r="49" spans="1:11" ht="15.75">
      <c r="A49" s="16">
        <v>47</v>
      </c>
      <c r="B49" s="17">
        <v>50</v>
      </c>
      <c r="C49" s="18" t="s">
        <v>131</v>
      </c>
      <c r="D49" s="19">
        <v>3</v>
      </c>
      <c r="E49" s="20">
        <v>35</v>
      </c>
      <c r="F49" s="21">
        <v>10</v>
      </c>
      <c r="G49" s="22" t="s">
        <v>132</v>
      </c>
      <c r="H49" s="23" t="s">
        <v>133</v>
      </c>
      <c r="I49" s="21">
        <v>0.48</v>
      </c>
      <c r="J49" s="22">
        <f t="shared" si="0"/>
        <v>1534.2</v>
      </c>
      <c r="K49" s="22">
        <f t="shared" si="1"/>
        <v>7.2000000000000455</v>
      </c>
    </row>
    <row r="50" spans="1:11" ht="15.75">
      <c r="A50" s="16">
        <v>48</v>
      </c>
      <c r="B50" s="17">
        <v>44</v>
      </c>
      <c r="C50" s="18" t="s">
        <v>128</v>
      </c>
      <c r="D50" s="19">
        <v>3</v>
      </c>
      <c r="E50" s="20">
        <v>33.5</v>
      </c>
      <c r="F50" s="21">
        <v>7</v>
      </c>
      <c r="G50" s="22" t="s">
        <v>129</v>
      </c>
      <c r="H50" s="23" t="s">
        <v>130</v>
      </c>
      <c r="I50" s="21">
        <v>-1.44</v>
      </c>
      <c r="J50" s="22">
        <f t="shared" si="0"/>
        <v>1621.4</v>
      </c>
      <c r="K50" s="22">
        <f t="shared" si="1"/>
        <v>-21.59999999999991</v>
      </c>
    </row>
    <row r="51" spans="1:11" ht="15.75">
      <c r="A51" s="16">
        <v>49</v>
      </c>
      <c r="B51" s="17">
        <v>25</v>
      </c>
      <c r="C51" s="18" t="s">
        <v>134</v>
      </c>
      <c r="D51" s="19">
        <v>2.5</v>
      </c>
      <c r="E51" s="20">
        <v>33</v>
      </c>
      <c r="F51" s="21">
        <v>6.75</v>
      </c>
      <c r="G51" s="22" t="s">
        <v>135</v>
      </c>
      <c r="H51" s="23" t="s">
        <v>136</v>
      </c>
      <c r="I51" s="21">
        <v>-4.26</v>
      </c>
      <c r="J51" s="22">
        <f t="shared" si="0"/>
        <v>1740.1</v>
      </c>
      <c r="K51" s="22">
        <f t="shared" si="1"/>
        <v>-63.90000000000009</v>
      </c>
    </row>
    <row r="52" spans="1:11" ht="15.75">
      <c r="A52" s="16">
        <v>50</v>
      </c>
      <c r="B52" s="17">
        <v>45</v>
      </c>
      <c r="C52" s="18" t="s">
        <v>137</v>
      </c>
      <c r="D52" s="19">
        <v>2.5</v>
      </c>
      <c r="E52" s="20">
        <v>30.5</v>
      </c>
      <c r="F52" s="21">
        <v>6.75</v>
      </c>
      <c r="G52" s="22" t="s">
        <v>138</v>
      </c>
      <c r="H52" s="23" t="s">
        <v>133</v>
      </c>
      <c r="I52" s="21">
        <v>-0.54</v>
      </c>
      <c r="J52" s="22">
        <f t="shared" si="0"/>
        <v>1630.9</v>
      </c>
      <c r="K52" s="22">
        <f t="shared" si="1"/>
        <v>-8.099999999999909</v>
      </c>
    </row>
    <row r="53" spans="1:11" ht="15.75">
      <c r="A53" s="16">
        <v>51</v>
      </c>
      <c r="B53" s="17">
        <v>35</v>
      </c>
      <c r="C53" s="18" t="s">
        <v>139</v>
      </c>
      <c r="D53" s="19">
        <v>1.5</v>
      </c>
      <c r="E53" s="20">
        <v>32.5</v>
      </c>
      <c r="F53" s="21">
        <v>3.25</v>
      </c>
      <c r="G53" s="22" t="s">
        <v>140</v>
      </c>
      <c r="H53" s="23" t="s">
        <v>141</v>
      </c>
      <c r="I53" s="21">
        <v>-3.66</v>
      </c>
      <c r="J53" s="22">
        <f t="shared" si="0"/>
        <v>1670.1</v>
      </c>
      <c r="K53" s="22">
        <f t="shared" si="1"/>
        <v>-54.90000000000009</v>
      </c>
    </row>
    <row r="54" spans="1:11" ht="15.75">
      <c r="A54" s="16">
        <v>52</v>
      </c>
      <c r="B54" s="17">
        <v>52</v>
      </c>
      <c r="C54" s="18" t="s">
        <v>142</v>
      </c>
      <c r="D54" s="19">
        <v>1.5</v>
      </c>
      <c r="E54" s="20">
        <v>27</v>
      </c>
      <c r="F54" s="21">
        <v>4.25</v>
      </c>
      <c r="G54" s="22" t="s">
        <v>143</v>
      </c>
      <c r="H54" s="23" t="s">
        <v>144</v>
      </c>
      <c r="I54" s="21" t="s">
        <v>144</v>
      </c>
      <c r="J54" s="22">
        <v>1389</v>
      </c>
      <c r="K54" s="22">
        <f t="shared" si="1"/>
        <v>389</v>
      </c>
    </row>
  </sheetData>
  <mergeCells count="1">
    <mergeCell ref="A1:K1"/>
  </mergeCells>
  <printOptions horizontalCentered="1" verticalCentered="1"/>
  <pageMargins left="0" right="0" top="0" bottom="0" header="0.5118110236220472" footer="0.5118110236220472"/>
  <pageSetup fitToHeight="1" fitToWidth="1" horizontalDpi="180" verticalDpi="18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Nemám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Nepovím</dc:creator>
  <cp:keywords/>
  <dc:description/>
  <cp:lastModifiedBy>JUDr. Josef Kolka</cp:lastModifiedBy>
  <cp:lastPrinted>2003-07-10T08:46:25Z</cp:lastPrinted>
  <dcterms:created xsi:type="dcterms:W3CDTF">2003-07-06T13:17:02Z</dcterms:created>
  <dcterms:modified xsi:type="dcterms:W3CDTF">2003-07-10T08:52:11Z</dcterms:modified>
  <cp:category/>
  <cp:version/>
  <cp:contentType/>
  <cp:contentStatus/>
</cp:coreProperties>
</file>